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activeTab="6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definedNames>
    <definedName name="_xlnm.Print_Area" localSheetId="5">'10 класс'!$A$1:$P$13</definedName>
    <definedName name="_xlnm.Print_Area" localSheetId="6">'11 класс'!$A$1:$P$32</definedName>
    <definedName name="_xlnm.Print_Area" localSheetId="0">'5 класс'!$A$1:$P$18</definedName>
    <definedName name="_xlnm.Print_Area" localSheetId="1">'6 класс'!$A$1:$P$17</definedName>
    <definedName name="_xlnm.Print_Area" localSheetId="2">'7 класс'!$A$1:$P$41</definedName>
    <definedName name="_xlnm.Print_Area" localSheetId="3">'8 класс'!$A$1:$P$9</definedName>
    <definedName name="_xlnm.Print_Area" localSheetId="4">'9 класс'!$A$1:$P$41</definedName>
    <definedName name="русский_язык" localSheetId="5">'10 класс'!#REF!</definedName>
    <definedName name="русский_язык" localSheetId="6">#REF!</definedName>
    <definedName name="русский_язык" localSheetId="0">#REF!</definedName>
    <definedName name="русский_язык" localSheetId="1">#REF!</definedName>
    <definedName name="русский_язык" localSheetId="2">#REF!</definedName>
    <definedName name="русский_язык" localSheetId="3">#REF!</definedName>
    <definedName name="русский_язык" localSheetId="4">#REF!</definedName>
    <definedName name="русский_язык">#REF!</definedName>
  </definedNames>
  <calcPr calcId="12451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M10" i="6"/>
  <c r="K10"/>
  <c r="M8"/>
  <c r="K8"/>
  <c r="M3"/>
  <c r="K3"/>
  <c r="M4"/>
  <c r="K4"/>
  <c r="M6"/>
  <c r="K6"/>
  <c r="M5"/>
  <c r="K5"/>
  <c r="M9"/>
  <c r="K9"/>
  <c r="M7" i="5"/>
  <c r="K7"/>
  <c r="M4"/>
  <c r="K4"/>
  <c r="M3"/>
  <c r="K3"/>
  <c r="M9"/>
  <c r="K9"/>
  <c r="M6"/>
  <c r="K6"/>
  <c r="M8"/>
  <c r="K8"/>
  <c r="M5"/>
  <c r="K5"/>
  <c r="M3" i="4"/>
  <c r="K3"/>
  <c r="M4" i="3"/>
  <c r="K4"/>
  <c r="M3"/>
  <c r="K3"/>
  <c r="M10" i="2"/>
  <c r="K10"/>
  <c r="M9"/>
  <c r="K9"/>
  <c r="M8"/>
  <c r="K8"/>
  <c r="M3"/>
  <c r="K3"/>
  <c r="M6"/>
  <c r="K6"/>
  <c r="M5"/>
  <c r="K5"/>
  <c r="M4"/>
  <c r="K4"/>
  <c r="M7"/>
  <c r="K7"/>
  <c r="M8" i="1"/>
  <c r="K8"/>
  <c r="M9"/>
  <c r="K9"/>
  <c r="M5"/>
  <c r="K5"/>
  <c r="M7"/>
  <c r="K7"/>
  <c r="M3"/>
  <c r="K3"/>
  <c r="M6"/>
  <c r="K6"/>
  <c r="M4"/>
  <c r="K4"/>
</calcChain>
</file>

<file path=xl/sharedStrings.xml><?xml version="1.0" encoding="utf-8"?>
<sst xmlns="http://schemas.openxmlformats.org/spreadsheetml/2006/main" count="357" uniqueCount="97">
  <si>
    <t xml:space="preserve">Протокол школьного этапа всероссийской олимпиады школьников по физической культуре, max балл -100 </t>
  </si>
  <si>
    <t>Предмет</t>
  </si>
  <si>
    <t>№ п/п</t>
  </si>
  <si>
    <t>Подведомственность/ муниципальный район</t>
  </si>
  <si>
    <t>Шифр</t>
  </si>
  <si>
    <t>Фамилия, имя, отчество учащегося (полностью)</t>
  </si>
  <si>
    <t>Образовательное учреждение (полное наименование согласно Устава)</t>
  </si>
  <si>
    <t xml:space="preserve">Класс </t>
  </si>
  <si>
    <t>Теоретическая часть</t>
  </si>
  <si>
    <t>Практическая часть.
Баскетбол.Полоса препятствий</t>
  </si>
  <si>
    <t>Практическая часть.
Гимнастика</t>
  </si>
  <si>
    <t>Всего</t>
  </si>
  <si>
    <t>Апелляция</t>
  </si>
  <si>
    <t>Итого</t>
  </si>
  <si>
    <t>Статус</t>
  </si>
  <si>
    <t>Рейтинговое место, занятое на школьном этапе</t>
  </si>
  <si>
    <t>Фамилия, имя, отчество педагога, подготовившего учащегося к олимпиаде (полностью)</t>
  </si>
  <si>
    <t>Вольский</t>
  </si>
  <si>
    <t>ВСЕГО</t>
  </si>
  <si>
    <t>Физическая культура</t>
  </si>
  <si>
    <t>Вольский район</t>
  </si>
  <si>
    <t>физическая культура</t>
  </si>
  <si>
    <t xml:space="preserve">Вольский </t>
  </si>
  <si>
    <t>Муниципальное автономное общеобразовательное учреждение «Образовательный центр №3 «Созвездие» г. Вольска Саратовской области» /корпус №1/</t>
  </si>
  <si>
    <t>Демянчук Виктор Адамович</t>
  </si>
  <si>
    <t>ФЗК-10-07-063</t>
  </si>
  <si>
    <t>Шапошникова Анастасия Евгеньевна</t>
  </si>
  <si>
    <t>физ-05-01-016</t>
  </si>
  <si>
    <t>Кузнецова Дарина Владимировна</t>
  </si>
  <si>
    <t>Муниципальное общеобразовательное учреждение Вольского муниципального района "Лицей г.Вольска Саратовской области"</t>
  </si>
  <si>
    <t>Смирнов Евгений Борисович</t>
  </si>
  <si>
    <t>физ-05-02-016</t>
  </si>
  <si>
    <t>Новикова Ульяна</t>
  </si>
  <si>
    <t>физ-05-03-016</t>
  </si>
  <si>
    <t>Калигина Ксения Александровна</t>
  </si>
  <si>
    <t>физ-05-05-016</t>
  </si>
  <si>
    <t>Угольникова София Дмитриевна</t>
  </si>
  <si>
    <t>физ-05-10-016</t>
  </si>
  <si>
    <t>Кваскова Алеся Романовна</t>
  </si>
  <si>
    <t>Ялфимова Ника Александровна</t>
  </si>
  <si>
    <t>Живодерова Александра Евгеньевна</t>
  </si>
  <si>
    <t>физ-06-07-016</t>
  </si>
  <si>
    <t>Горникян Ангелина Рубэновна</t>
  </si>
  <si>
    <t>физ-06-08-016</t>
  </si>
  <si>
    <t>Сандина Дарья Сергеевна</t>
  </si>
  <si>
    <t>физ-06-09-016</t>
  </si>
  <si>
    <t>Леснова Алина Дмитриевна</t>
  </si>
  <si>
    <t>физ-06-10-016</t>
  </si>
  <si>
    <t>Климашина Мария Кирилловна</t>
  </si>
  <si>
    <t>физ-06-11-016</t>
  </si>
  <si>
    <t>Кандыпко Катерина Павловна</t>
  </si>
  <si>
    <t>физ-06-12-016</t>
  </si>
  <si>
    <t>Далечина Арсения Александровна</t>
  </si>
  <si>
    <t>физ-06-13-016</t>
  </si>
  <si>
    <t>Близнюк Александра Викторовна</t>
  </si>
  <si>
    <t>физ-06-02-016</t>
  </si>
  <si>
    <t>Гордеева Софья Дмитриевна</t>
  </si>
  <si>
    <t>физ-07-02-016</t>
  </si>
  <si>
    <t>Суслова Алиса Станиславовна</t>
  </si>
  <si>
    <t>Набиуллин Дамир Маратович</t>
  </si>
  <si>
    <t>физ-07-04-017</t>
  </si>
  <si>
    <t>Харьковская Надежда Александровна</t>
  </si>
  <si>
    <t>физ-08-02-016</t>
  </si>
  <si>
    <t>Дядик Дина Дмитриевна</t>
  </si>
  <si>
    <t>физ-09-01-016</t>
  </si>
  <si>
    <t>Бурханова Татьяна Эмильевна</t>
  </si>
  <si>
    <t>Суслов Николай Олегович</t>
  </si>
  <si>
    <t>физ-09-02-016</t>
  </si>
  <si>
    <t>Воросцова Виктория Михайловна</t>
  </si>
  <si>
    <t>физ-09-03-017</t>
  </si>
  <si>
    <t>Гвозьдева Дарья Александровна</t>
  </si>
  <si>
    <t>физ-09-04-016</t>
  </si>
  <si>
    <t>Думко Анна Евгеньевна</t>
  </si>
  <si>
    <t>физ-09-06-016</t>
  </si>
  <si>
    <t>Стефанова Ульяна Владимировна</t>
  </si>
  <si>
    <t>физ-09-07-016</t>
  </si>
  <si>
    <t xml:space="preserve">Тимофеева Елизавета Андреевна </t>
  </si>
  <si>
    <t>физ-09-08-016</t>
  </si>
  <si>
    <t>Яркина Кристина Александровна</t>
  </si>
  <si>
    <t>физ-10-05-016</t>
  </si>
  <si>
    <t>Юрлова Дарья Андреевна</t>
  </si>
  <si>
    <t>физ-10-07-016</t>
  </si>
  <si>
    <t>Кузнецова Алена Павловна</t>
  </si>
  <si>
    <t>физ-10-09-016</t>
  </si>
  <si>
    <t>Тихонова София Дмитриевна</t>
  </si>
  <si>
    <t>физ-10-10-016</t>
  </si>
  <si>
    <t>Емелина Ангелина Ивановна</t>
  </si>
  <si>
    <t>физ-10-11-016</t>
  </si>
  <si>
    <t>Коннова Ульяна Алексеевна</t>
  </si>
  <si>
    <t>физ-10-12-016</t>
  </si>
  <si>
    <t>Купцова Юлиана Сергеевна</t>
  </si>
  <si>
    <t>физ-10-13-016</t>
  </si>
  <si>
    <t>Саакян Ангелина Армановна</t>
  </si>
  <si>
    <t xml:space="preserve">Дата: 23.10.2023 г.
Присутствовали:  65 членов жюри
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</si>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</sst>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>
  <numFmts count="2">
    <numFmt numFmtId="164" formatCode="_-* #,##0.00_р_._-;\-* #,##0.00_р_._-;_-* \-??_р_._-;_-@_-"/>
    <numFmt numFmtId="165" formatCode="0.0"/>
  </numFmts>
  <fonts count="15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92D050"/>
        <bgColor rgb="FFFFFF0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7" fillId="0" borderId="0" applyBorder="0" applyAlignment="0" applyProtection="0"/>
    <xf numFmtId="0" fontId="11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49" fontId="4" fillId="3" borderId="1" xfId="1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49" fontId="1" fillId="0" borderId="1" xfId="1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left" vertical="top" wrapText="1"/>
    </xf>
    <xf numFmtId="0" fontId="4" fillId="4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left" vertical="top" wrapText="1"/>
    </xf>
    <xf numFmtId="0" fontId="9" fillId="4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9" fillId="6" borderId="0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16" fontId="9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0" xfId="0" applyFont="1" applyFill="1" applyAlignment="1">
      <alignment horizontal="left" vertical="top" wrapText="1"/>
    </xf>
    <xf numFmtId="0" fontId="10" fillId="5" borderId="1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9" fontId="8" fillId="0" borderId="4" xfId="1" applyNumberFormat="1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left" vertical="top" wrapText="1"/>
    </xf>
    <xf numFmtId="0" fontId="6" fillId="8" borderId="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1" fontId="1" fillId="3" borderId="4" xfId="0" applyNumberFormat="1" applyFont="1" applyFill="1" applyBorder="1" applyAlignment="1">
      <alignment horizontal="center" vertical="center" wrapText="1"/>
    </xf>
    <xf numFmtId="0" fontId="2" fillId="8" borderId="0" xfId="0" applyFont="1" applyFill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9" fontId="1" fillId="0" borderId="13" xfId="1" applyNumberFormat="1" applyFont="1" applyBorder="1" applyAlignment="1" applyProtection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vertical="top" wrapText="1"/>
    </xf>
    <xf numFmtId="0" fontId="13" fillId="0" borderId="6" xfId="0" applyFont="1" applyBorder="1" applyAlignment="1">
      <alignment vertical="top"/>
    </xf>
    <xf numFmtId="0" fontId="13" fillId="0" borderId="7" xfId="0" applyFont="1" applyBorder="1" applyAlignment="1">
      <alignment vertical="top"/>
    </xf>
    <xf numFmtId="0" fontId="13" fillId="0" borderId="8" xfId="0" applyFont="1" applyBorder="1" applyAlignment="1">
      <alignment vertical="top"/>
    </xf>
    <xf numFmtId="0" fontId="13" fillId="0" borderId="0" xfId="0" applyFont="1" applyAlignment="1">
      <alignment vertical="top"/>
    </xf>
    <xf numFmtId="0" fontId="13" fillId="0" borderId="9" xfId="0" applyFont="1" applyBorder="1" applyAlignment="1">
      <alignment vertical="top"/>
    </xf>
    <xf numFmtId="0" fontId="13" fillId="0" borderId="10" xfId="0" applyFont="1" applyBorder="1" applyAlignment="1">
      <alignment vertical="top"/>
    </xf>
    <xf numFmtId="0" fontId="13" fillId="0" borderId="11" xfId="0" applyFont="1" applyBorder="1" applyAlignment="1">
      <alignment vertical="top"/>
    </xf>
    <xf numFmtId="0" fontId="13" fillId="0" borderId="12" xfId="0" applyFont="1" applyBorder="1" applyAlignment="1">
      <alignment vertical="top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W15"/>
  <sheetViews>
    <sheetView view="pageBreakPreview" zoomScale="70" zoomScaleNormal="70" zoomScalePageLayoutView="70" workbookViewId="0">
      <selection activeCell="P3" sqref="P3"/>
    </sheetView>
  </sheetViews>
  <sheetFormatPr defaultColWidth="9.140625" defaultRowHeight="15.75"/>
  <cols>
    <col min="1" max="1" width="12.42578125" style="1" customWidth="1"/>
    <col min="2" max="2" width="6.85546875" style="1" customWidth="1"/>
    <col min="3" max="4" width="12.85546875" style="1" customWidth="1"/>
    <col min="5" max="5" width="15.5703125" style="1" customWidth="1"/>
    <col min="6" max="6" width="32.42578125" style="2" customWidth="1"/>
    <col min="7" max="7" width="7.28515625" style="1" customWidth="1"/>
    <col min="8" max="8" width="9.7109375" style="1" customWidth="1"/>
    <col min="9" max="9" width="9.42578125" style="1" customWidth="1"/>
    <col min="10" max="10" width="12.5703125" style="1" customWidth="1"/>
    <col min="11" max="11" width="9.7109375" style="46" customWidth="1"/>
    <col min="12" max="12" width="12.7109375" style="1" customWidth="1"/>
    <col min="13" max="13" width="9.28515625" style="46" customWidth="1"/>
    <col min="14" max="14" width="14.5703125" style="1" customWidth="1"/>
    <col min="15" max="15" width="12.42578125" style="1" customWidth="1"/>
    <col min="16" max="16" width="18.85546875" style="1" customWidth="1"/>
    <col min="17" max="257" width="9.140625" style="3"/>
  </cols>
  <sheetData>
    <row r="1" spans="1:257" ht="67.5" customHeight="1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4"/>
      <c r="R1" s="4"/>
      <c r="S1" s="5"/>
      <c r="T1" s="4"/>
      <c r="U1" s="5"/>
      <c r="V1" s="4"/>
      <c r="AB1" s="5"/>
      <c r="AC1" s="5"/>
      <c r="AD1" s="5"/>
    </row>
    <row r="2" spans="1:257" s="7" customFormat="1" ht="121.5" customHeight="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45" t="s">
        <v>11</v>
      </c>
      <c r="L2" s="6" t="s">
        <v>12</v>
      </c>
      <c r="M2" s="45" t="s">
        <v>13</v>
      </c>
      <c r="N2" s="6" t="s">
        <v>14</v>
      </c>
      <c r="O2" s="6" t="s">
        <v>15</v>
      </c>
      <c r="P2" s="6" t="s">
        <v>16</v>
      </c>
    </row>
    <row r="3" spans="1:257" s="24" customFormat="1" ht="165" customHeight="1">
      <c r="A3" s="21" t="s">
        <v>21</v>
      </c>
      <c r="B3" s="22">
        <v>11</v>
      </c>
      <c r="C3" s="21" t="s">
        <v>17</v>
      </c>
      <c r="D3" s="41" t="s">
        <v>33</v>
      </c>
      <c r="E3" s="22" t="s">
        <v>34</v>
      </c>
      <c r="F3" s="22" t="s">
        <v>29</v>
      </c>
      <c r="G3" s="22">
        <v>5</v>
      </c>
      <c r="H3" s="22">
        <v>9.1</v>
      </c>
      <c r="I3" s="22">
        <v>38</v>
      </c>
      <c r="J3" s="22">
        <v>39</v>
      </c>
      <c r="K3" s="47">
        <f t="shared" ref="K3:K9" si="0">J3+I3+H3</f>
        <v>86.1</v>
      </c>
      <c r="L3" s="44">
        <v>0</v>
      </c>
      <c r="M3" s="47">
        <f t="shared" ref="M3:M9" si="1">J3+I3+H3</f>
        <v>86.1</v>
      </c>
      <c r="N3" s="39" t="s">
        <v>95</v>
      </c>
      <c r="O3" s="22"/>
      <c r="P3" s="22" t="s">
        <v>30</v>
      </c>
    </row>
    <row r="4" spans="1:257" s="24" customFormat="1" ht="136.5" customHeight="1">
      <c r="A4" s="21" t="s">
        <v>19</v>
      </c>
      <c r="B4" s="21">
        <v>16</v>
      </c>
      <c r="C4" s="21" t="s">
        <v>17</v>
      </c>
      <c r="D4" s="41" t="s">
        <v>27</v>
      </c>
      <c r="E4" s="22" t="s">
        <v>28</v>
      </c>
      <c r="F4" s="22" t="s">
        <v>29</v>
      </c>
      <c r="G4" s="22">
        <v>5</v>
      </c>
      <c r="H4" s="22">
        <v>10.4</v>
      </c>
      <c r="I4" s="22">
        <v>36</v>
      </c>
      <c r="J4" s="22">
        <v>38</v>
      </c>
      <c r="K4" s="47">
        <f t="shared" si="0"/>
        <v>84.4</v>
      </c>
      <c r="L4" s="44">
        <v>0</v>
      </c>
      <c r="M4" s="47">
        <f t="shared" si="1"/>
        <v>84.4</v>
      </c>
      <c r="N4" s="39" t="s">
        <v>95</v>
      </c>
      <c r="O4" s="22"/>
      <c r="P4" s="22" t="s">
        <v>30</v>
      </c>
    </row>
    <row r="5" spans="1:257" s="24" customFormat="1" ht="115.5" customHeight="1">
      <c r="A5" s="21" t="s">
        <v>19</v>
      </c>
      <c r="B5" s="21">
        <v>18</v>
      </c>
      <c r="C5" s="21" t="s">
        <v>17</v>
      </c>
      <c r="D5" s="41" t="s">
        <v>37</v>
      </c>
      <c r="E5" s="22" t="s">
        <v>38</v>
      </c>
      <c r="F5" s="22" t="s">
        <v>29</v>
      </c>
      <c r="G5" s="22">
        <v>5</v>
      </c>
      <c r="H5" s="22">
        <v>7</v>
      </c>
      <c r="I5" s="22">
        <v>40</v>
      </c>
      <c r="J5" s="22">
        <v>37</v>
      </c>
      <c r="K5" s="47">
        <f t="shared" si="0"/>
        <v>84</v>
      </c>
      <c r="L5" s="44">
        <v>0</v>
      </c>
      <c r="M5" s="47">
        <f t="shared" si="1"/>
        <v>84</v>
      </c>
      <c r="N5" s="39" t="s">
        <v>95</v>
      </c>
      <c r="O5" s="22"/>
      <c r="P5" s="22" t="s">
        <v>30</v>
      </c>
    </row>
    <row r="6" spans="1:257" s="24" customFormat="1" ht="126.75" customHeight="1">
      <c r="A6" s="21" t="s">
        <v>21</v>
      </c>
      <c r="B6" s="22">
        <v>19</v>
      </c>
      <c r="C6" s="21" t="s">
        <v>17</v>
      </c>
      <c r="D6" s="41" t="s">
        <v>31</v>
      </c>
      <c r="E6" s="22" t="s">
        <v>32</v>
      </c>
      <c r="F6" s="22" t="s">
        <v>29</v>
      </c>
      <c r="G6" s="22">
        <v>5</v>
      </c>
      <c r="H6" s="22">
        <v>6.7</v>
      </c>
      <c r="I6" s="22">
        <v>37</v>
      </c>
      <c r="J6" s="22">
        <v>40</v>
      </c>
      <c r="K6" s="47">
        <f t="shared" si="0"/>
        <v>83.7</v>
      </c>
      <c r="L6" s="44">
        <v>0</v>
      </c>
      <c r="M6" s="47">
        <f t="shared" si="1"/>
        <v>83.7</v>
      </c>
      <c r="N6" s="22" t="s">
        <v>96</v>
      </c>
      <c r="O6" s="22"/>
      <c r="P6" s="22" t="s">
        <v>30</v>
      </c>
    </row>
    <row r="7" spans="1:257" s="33" customFormat="1" ht="119.25" customHeight="1">
      <c r="A7" s="21" t="s">
        <v>21</v>
      </c>
      <c r="B7" s="22">
        <v>25</v>
      </c>
      <c r="C7" s="21" t="s">
        <v>17</v>
      </c>
      <c r="D7" s="41" t="s">
        <v>35</v>
      </c>
      <c r="E7" s="22" t="s">
        <v>36</v>
      </c>
      <c r="F7" s="22" t="s">
        <v>29</v>
      </c>
      <c r="G7" s="22">
        <v>5</v>
      </c>
      <c r="H7" s="22">
        <v>0</v>
      </c>
      <c r="I7" s="22">
        <v>39</v>
      </c>
      <c r="J7" s="22">
        <v>36</v>
      </c>
      <c r="K7" s="47">
        <f t="shared" si="0"/>
        <v>75</v>
      </c>
      <c r="L7" s="44">
        <v>0</v>
      </c>
      <c r="M7" s="47">
        <f t="shared" si="1"/>
        <v>75</v>
      </c>
      <c r="N7" s="22" t="s">
        <v>96</v>
      </c>
      <c r="O7" s="22"/>
      <c r="P7" s="22" t="s">
        <v>30</v>
      </c>
    </row>
    <row r="8" spans="1:257" s="24" customFormat="1" ht="113.25" customHeight="1">
      <c r="A8" s="21" t="s">
        <v>19</v>
      </c>
      <c r="B8" s="21">
        <v>26</v>
      </c>
      <c r="C8" s="21" t="s">
        <v>17</v>
      </c>
      <c r="D8" s="41" t="s">
        <v>35</v>
      </c>
      <c r="E8" s="21" t="s">
        <v>40</v>
      </c>
      <c r="F8" s="22" t="s">
        <v>29</v>
      </c>
      <c r="G8" s="22">
        <v>5</v>
      </c>
      <c r="H8" s="22">
        <v>5</v>
      </c>
      <c r="I8" s="22">
        <v>36</v>
      </c>
      <c r="J8" s="22">
        <v>33</v>
      </c>
      <c r="K8" s="47">
        <f t="shared" si="0"/>
        <v>74</v>
      </c>
      <c r="L8" s="44">
        <v>0</v>
      </c>
      <c r="M8" s="47">
        <f t="shared" si="1"/>
        <v>74</v>
      </c>
      <c r="N8" s="22" t="s">
        <v>96</v>
      </c>
      <c r="O8" s="22"/>
      <c r="P8" s="22" t="s">
        <v>30</v>
      </c>
    </row>
    <row r="9" spans="1:257" s="24" customFormat="1" ht="113.25" customHeight="1">
      <c r="A9" s="21" t="s">
        <v>19</v>
      </c>
      <c r="B9" s="21">
        <v>28</v>
      </c>
      <c r="C9" s="21" t="s">
        <v>17</v>
      </c>
      <c r="D9" s="41" t="s">
        <v>35</v>
      </c>
      <c r="E9" s="22" t="s">
        <v>39</v>
      </c>
      <c r="F9" s="22" t="s">
        <v>29</v>
      </c>
      <c r="G9" s="22">
        <v>5</v>
      </c>
      <c r="H9" s="22">
        <v>4</v>
      </c>
      <c r="I9" s="22">
        <v>33</v>
      </c>
      <c r="J9" s="22">
        <v>36</v>
      </c>
      <c r="K9" s="47">
        <f t="shared" si="0"/>
        <v>73</v>
      </c>
      <c r="L9" s="44">
        <v>0</v>
      </c>
      <c r="M9" s="47">
        <f t="shared" si="1"/>
        <v>73</v>
      </c>
      <c r="N9" s="22" t="s">
        <v>96</v>
      </c>
      <c r="O9" s="22"/>
      <c r="P9" s="22" t="s">
        <v>30</v>
      </c>
    </row>
    <row r="11" spans="1:257" ht="18.75">
      <c r="A11" s="23"/>
      <c r="B11" s="23"/>
      <c r="C11" s="23"/>
      <c r="D11" s="42"/>
      <c r="E11" s="23"/>
      <c r="F11" s="62" t="s">
        <v>93</v>
      </c>
      <c r="G11" s="63"/>
      <c r="H11" s="63"/>
      <c r="I11" s="63"/>
      <c r="J11" s="63"/>
      <c r="K11" s="64"/>
      <c r="L11" s="23"/>
      <c r="M11" s="47"/>
      <c r="N11" s="23"/>
      <c r="O11" s="23"/>
      <c r="P11" s="43"/>
      <c r="Q11" s="23"/>
      <c r="R11" s="43"/>
      <c r="S11" s="31"/>
      <c r="T11" s="23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8.75">
      <c r="A12" s="23"/>
      <c r="B12" s="23"/>
      <c r="C12" s="23"/>
      <c r="D12" s="42"/>
      <c r="E12" s="23"/>
      <c r="F12" s="65"/>
      <c r="G12" s="66"/>
      <c r="H12" s="66"/>
      <c r="I12" s="66"/>
      <c r="J12" s="66"/>
      <c r="K12" s="67"/>
      <c r="L12" s="23"/>
      <c r="M12" s="47"/>
      <c r="N12" s="23"/>
      <c r="O12" s="23"/>
      <c r="P12" s="43"/>
      <c r="Q12" s="23"/>
      <c r="R12" s="43"/>
      <c r="S12" s="31"/>
      <c r="T12" s="23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8.75">
      <c r="A13" s="23"/>
      <c r="B13" s="23"/>
      <c r="C13" s="23"/>
      <c r="D13" s="23"/>
      <c r="E13" s="23"/>
      <c r="F13" s="65"/>
      <c r="G13" s="66"/>
      <c r="H13" s="66"/>
      <c r="I13" s="66"/>
      <c r="J13" s="66"/>
      <c r="K13" s="67"/>
      <c r="L13" s="23"/>
      <c r="M13" s="47"/>
      <c r="N13" s="23"/>
      <c r="O13" s="23"/>
      <c r="P13" s="43"/>
      <c r="Q13" s="23"/>
      <c r="R13" s="43"/>
      <c r="S13" s="31"/>
      <c r="T13" s="2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8.75">
      <c r="A14" s="23"/>
      <c r="B14" s="23"/>
      <c r="C14" s="23"/>
      <c r="D14" s="42"/>
      <c r="E14" s="23"/>
      <c r="F14" s="65"/>
      <c r="G14" s="66"/>
      <c r="H14" s="66"/>
      <c r="I14" s="66"/>
      <c r="J14" s="66"/>
      <c r="K14" s="67"/>
      <c r="L14" s="23"/>
      <c r="M14" s="47"/>
      <c r="N14" s="23"/>
      <c r="O14" s="23"/>
      <c r="P14" s="43"/>
      <c r="Q14" s="23"/>
      <c r="R14" s="43"/>
      <c r="S14" s="31"/>
      <c r="T14" s="23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8.75">
      <c r="A15" s="23"/>
      <c r="B15" s="23"/>
      <c r="C15" s="23"/>
      <c r="D15" s="42"/>
      <c r="E15" s="23"/>
      <c r="F15" s="68"/>
      <c r="G15" s="69"/>
      <c r="H15" s="69"/>
      <c r="I15" s="69"/>
      <c r="J15" s="69"/>
      <c r="K15" s="70"/>
      <c r="L15" s="23"/>
      <c r="M15" s="47"/>
      <c r="N15" s="23"/>
      <c r="O15" s="23"/>
      <c r="P15" s="43"/>
      <c r="Q15" s="23"/>
      <c r="R15" s="43"/>
      <c r="S15" s="31"/>
      <c r="T15" s="23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</sheetData>
  <sortState ref="A3:P54">
    <sortCondition descending="1" ref="K3:K54"/>
  </sortState>
  <mergeCells count="2">
    <mergeCell ref="A1:P1"/>
    <mergeCell ref="F11:K15"/>
  </mergeCells>
  <pageMargins left="0.7" right="0.7" top="0.75" bottom="0.75" header="0.511811023622047" footer="0.511811023622047"/>
  <pageSetup paperSize="9" scale="3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W16"/>
  <sheetViews>
    <sheetView view="pageBreakPreview" zoomScale="80" zoomScaleNormal="62" zoomScaleSheetLayoutView="80" workbookViewId="0">
      <selection activeCell="N3" sqref="N3:N4"/>
    </sheetView>
  </sheetViews>
  <sheetFormatPr defaultColWidth="9.140625" defaultRowHeight="15.75"/>
  <cols>
    <col min="1" max="1" width="10.85546875" style="1" customWidth="1"/>
    <col min="2" max="2" width="7" style="1" customWidth="1"/>
    <col min="3" max="3" width="12.28515625" style="1" customWidth="1"/>
    <col min="4" max="4" width="7.7109375" style="1" customWidth="1"/>
    <col min="5" max="5" width="14.28515625" style="1" customWidth="1"/>
    <col min="6" max="6" width="36.42578125" style="1" customWidth="1"/>
    <col min="7" max="7" width="7.140625" style="1" customWidth="1"/>
    <col min="8" max="8" width="9.7109375" style="1" customWidth="1"/>
    <col min="9" max="9" width="13.28515625" style="1" customWidth="1"/>
    <col min="10" max="10" width="11.28515625" style="1" customWidth="1"/>
    <col min="11" max="11" width="8.140625" style="51" customWidth="1"/>
    <col min="12" max="12" width="11.85546875" style="1" customWidth="1"/>
    <col min="13" max="13" width="9.7109375" style="46" customWidth="1"/>
    <col min="14" max="14" width="12.42578125" style="1" customWidth="1"/>
    <col min="15" max="15" width="11.7109375" style="1" customWidth="1"/>
    <col min="16" max="16" width="18.28515625" style="1" customWidth="1"/>
    <col min="17" max="257" width="9.140625" style="3"/>
  </cols>
  <sheetData>
    <row r="1" spans="1:257" ht="67.5" customHeight="1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4"/>
      <c r="R1" s="4"/>
      <c r="S1" s="5"/>
      <c r="T1" s="4"/>
      <c r="U1" s="5"/>
      <c r="V1" s="4"/>
      <c r="AB1" s="5"/>
      <c r="AC1" s="5"/>
      <c r="AD1" s="5"/>
    </row>
    <row r="2" spans="1:257" s="7" customFormat="1" ht="118.5" customHeight="1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26" t="s">
        <v>11</v>
      </c>
      <c r="L2" s="14" t="s">
        <v>12</v>
      </c>
      <c r="M2" s="52" t="s">
        <v>13</v>
      </c>
      <c r="N2" s="14" t="s">
        <v>14</v>
      </c>
      <c r="O2" s="14" t="s">
        <v>15</v>
      </c>
      <c r="P2" s="14" t="s">
        <v>16</v>
      </c>
    </row>
    <row r="3" spans="1:257" s="25" customFormat="1" ht="105" customHeight="1">
      <c r="A3" s="37" t="s">
        <v>21</v>
      </c>
      <c r="B3" s="37">
        <v>9</v>
      </c>
      <c r="C3" s="37" t="s">
        <v>17</v>
      </c>
      <c r="D3" s="49" t="s">
        <v>49</v>
      </c>
      <c r="E3" s="35" t="s">
        <v>50</v>
      </c>
      <c r="F3" s="36" t="s">
        <v>29</v>
      </c>
      <c r="G3" s="36">
        <v>6</v>
      </c>
      <c r="H3" s="50">
        <v>14.8</v>
      </c>
      <c r="I3" s="36">
        <v>40</v>
      </c>
      <c r="J3" s="36">
        <v>40</v>
      </c>
      <c r="K3" s="54">
        <f t="shared" ref="K3:K10" si="0">J3+I3+H3</f>
        <v>94.8</v>
      </c>
      <c r="L3" s="48">
        <v>0</v>
      </c>
      <c r="M3" s="54">
        <f t="shared" ref="M3:M10" si="1">J3+I3+H3</f>
        <v>94.8</v>
      </c>
      <c r="N3" s="37" t="s">
        <v>94</v>
      </c>
      <c r="O3" s="36"/>
      <c r="P3" s="36" t="s">
        <v>30</v>
      </c>
    </row>
    <row r="4" spans="1:257" s="25" customFormat="1" ht="158.25" customHeight="1">
      <c r="A4" s="37" t="s">
        <v>21</v>
      </c>
      <c r="B4" s="37">
        <v>20</v>
      </c>
      <c r="C4" s="37" t="s">
        <v>17</v>
      </c>
      <c r="D4" s="49" t="s">
        <v>43</v>
      </c>
      <c r="E4" s="36" t="s">
        <v>44</v>
      </c>
      <c r="F4" s="36" t="s">
        <v>29</v>
      </c>
      <c r="G4" s="36">
        <v>6</v>
      </c>
      <c r="H4" s="36">
        <v>8.4</v>
      </c>
      <c r="I4" s="36">
        <v>36</v>
      </c>
      <c r="J4" s="36">
        <v>38</v>
      </c>
      <c r="K4" s="54">
        <f t="shared" si="0"/>
        <v>82.4</v>
      </c>
      <c r="L4" s="48">
        <v>0</v>
      </c>
      <c r="M4" s="54">
        <f t="shared" si="1"/>
        <v>82.4</v>
      </c>
      <c r="N4" s="37" t="s">
        <v>95</v>
      </c>
      <c r="O4" s="35"/>
      <c r="P4" s="36" t="s">
        <v>30</v>
      </c>
    </row>
    <row r="5" spans="1:257" s="27" customFormat="1" ht="131.25" customHeight="1">
      <c r="A5" s="37" t="s">
        <v>21</v>
      </c>
      <c r="B5" s="37">
        <v>22</v>
      </c>
      <c r="C5" s="37" t="s">
        <v>17</v>
      </c>
      <c r="D5" s="49" t="s">
        <v>45</v>
      </c>
      <c r="E5" s="35" t="s">
        <v>46</v>
      </c>
      <c r="F5" s="36" t="s">
        <v>29</v>
      </c>
      <c r="G5" s="36">
        <v>6</v>
      </c>
      <c r="H5" s="36">
        <v>7.1</v>
      </c>
      <c r="I5" s="36">
        <v>35</v>
      </c>
      <c r="J5" s="36">
        <v>39</v>
      </c>
      <c r="K5" s="54">
        <f t="shared" si="0"/>
        <v>81.099999999999994</v>
      </c>
      <c r="L5" s="48">
        <v>0</v>
      </c>
      <c r="M5" s="54">
        <f t="shared" si="1"/>
        <v>81.099999999999994</v>
      </c>
      <c r="N5" s="36" t="s">
        <v>96</v>
      </c>
      <c r="O5" s="36"/>
      <c r="P5" s="36" t="s">
        <v>30</v>
      </c>
    </row>
    <row r="6" spans="1:257" s="25" customFormat="1" ht="145.5" customHeight="1">
      <c r="A6" s="37" t="s">
        <v>21</v>
      </c>
      <c r="B6" s="37">
        <v>25</v>
      </c>
      <c r="C6" s="37" t="s">
        <v>17</v>
      </c>
      <c r="D6" s="49" t="s">
        <v>47</v>
      </c>
      <c r="E6" s="36" t="s">
        <v>48</v>
      </c>
      <c r="F6" s="36" t="s">
        <v>29</v>
      </c>
      <c r="G6" s="36">
        <v>6</v>
      </c>
      <c r="H6" s="36">
        <v>7.9</v>
      </c>
      <c r="I6" s="50">
        <v>34</v>
      </c>
      <c r="J6" s="50">
        <v>38</v>
      </c>
      <c r="K6" s="54">
        <f t="shared" si="0"/>
        <v>79.900000000000006</v>
      </c>
      <c r="L6" s="48">
        <v>0</v>
      </c>
      <c r="M6" s="54">
        <f t="shared" si="1"/>
        <v>79.900000000000006</v>
      </c>
      <c r="N6" s="36" t="s">
        <v>96</v>
      </c>
      <c r="O6" s="35"/>
      <c r="P6" s="36" t="s">
        <v>30</v>
      </c>
    </row>
    <row r="7" spans="1:257" s="25" customFormat="1" ht="126" customHeight="1">
      <c r="A7" s="37" t="s">
        <v>21</v>
      </c>
      <c r="B7" s="37">
        <v>26</v>
      </c>
      <c r="C7" s="37" t="s">
        <v>17</v>
      </c>
      <c r="D7" s="49" t="s">
        <v>41</v>
      </c>
      <c r="E7" s="36" t="s">
        <v>42</v>
      </c>
      <c r="F7" s="36" t="s">
        <v>29</v>
      </c>
      <c r="G7" s="36">
        <v>6</v>
      </c>
      <c r="H7" s="36">
        <v>5.8</v>
      </c>
      <c r="I7" s="36">
        <v>37</v>
      </c>
      <c r="J7" s="36">
        <v>36</v>
      </c>
      <c r="K7" s="54">
        <f t="shared" si="0"/>
        <v>78.8</v>
      </c>
      <c r="L7" s="48">
        <v>0</v>
      </c>
      <c r="M7" s="54">
        <f t="shared" si="1"/>
        <v>78.8</v>
      </c>
      <c r="N7" s="36" t="s">
        <v>96</v>
      </c>
      <c r="O7" s="35"/>
      <c r="P7" s="36" t="s">
        <v>30</v>
      </c>
    </row>
    <row r="8" spans="1:257" s="25" customFormat="1" ht="158.25" customHeight="1">
      <c r="A8" s="37" t="s">
        <v>21</v>
      </c>
      <c r="B8" s="37">
        <v>32</v>
      </c>
      <c r="C8" s="37" t="s">
        <v>17</v>
      </c>
      <c r="D8" s="49" t="s">
        <v>51</v>
      </c>
      <c r="E8" s="35" t="s">
        <v>52</v>
      </c>
      <c r="F8" s="36" t="s">
        <v>29</v>
      </c>
      <c r="G8" s="36">
        <v>6</v>
      </c>
      <c r="H8" s="50">
        <v>4</v>
      </c>
      <c r="I8" s="50">
        <v>33</v>
      </c>
      <c r="J8" s="50">
        <v>36</v>
      </c>
      <c r="K8" s="54">
        <f t="shared" si="0"/>
        <v>73</v>
      </c>
      <c r="L8" s="48">
        <v>0</v>
      </c>
      <c r="M8" s="54">
        <f t="shared" si="1"/>
        <v>73</v>
      </c>
      <c r="N8" s="36" t="s">
        <v>96</v>
      </c>
      <c r="O8" s="36"/>
      <c r="P8" s="36" t="s">
        <v>30</v>
      </c>
    </row>
    <row r="9" spans="1:257" s="24" customFormat="1" ht="105" customHeight="1">
      <c r="A9" s="37" t="s">
        <v>21</v>
      </c>
      <c r="B9" s="37">
        <v>37</v>
      </c>
      <c r="C9" s="37" t="s">
        <v>17</v>
      </c>
      <c r="D9" s="49" t="s">
        <v>53</v>
      </c>
      <c r="E9" s="35" t="s">
        <v>54</v>
      </c>
      <c r="F9" s="36" t="s">
        <v>29</v>
      </c>
      <c r="G9" s="36">
        <v>6</v>
      </c>
      <c r="H9" s="50">
        <v>2</v>
      </c>
      <c r="I9" s="50">
        <v>36</v>
      </c>
      <c r="J9" s="50">
        <v>30</v>
      </c>
      <c r="K9" s="54">
        <f t="shared" si="0"/>
        <v>68</v>
      </c>
      <c r="L9" s="48">
        <v>0</v>
      </c>
      <c r="M9" s="54">
        <f t="shared" si="1"/>
        <v>68</v>
      </c>
      <c r="N9" s="36" t="s">
        <v>96</v>
      </c>
      <c r="O9" s="36"/>
      <c r="P9" s="36" t="s">
        <v>30</v>
      </c>
      <c r="Q9" s="40"/>
      <c r="R9" s="40"/>
      <c r="S9" s="40"/>
    </row>
    <row r="10" spans="1:257" s="24" customFormat="1" ht="158.25" customHeight="1">
      <c r="A10" s="37" t="s">
        <v>21</v>
      </c>
      <c r="B10" s="37">
        <v>38</v>
      </c>
      <c r="C10" s="37" t="s">
        <v>17</v>
      </c>
      <c r="D10" s="49" t="s">
        <v>55</v>
      </c>
      <c r="E10" s="35" t="s">
        <v>56</v>
      </c>
      <c r="F10" s="36" t="s">
        <v>29</v>
      </c>
      <c r="G10" s="36">
        <v>6</v>
      </c>
      <c r="H10" s="50">
        <v>0</v>
      </c>
      <c r="I10" s="50">
        <v>35</v>
      </c>
      <c r="J10" s="50">
        <v>32</v>
      </c>
      <c r="K10" s="54">
        <f t="shared" si="0"/>
        <v>67</v>
      </c>
      <c r="L10" s="48">
        <v>0</v>
      </c>
      <c r="M10" s="54">
        <f t="shared" si="1"/>
        <v>67</v>
      </c>
      <c r="N10" s="36" t="s">
        <v>96</v>
      </c>
      <c r="O10" s="36"/>
      <c r="P10" s="36" t="s">
        <v>30</v>
      </c>
    </row>
    <row r="12" spans="1:257" ht="18.75">
      <c r="A12" s="23"/>
      <c r="B12" s="23"/>
      <c r="C12" s="23"/>
      <c r="D12" s="42"/>
      <c r="E12" s="23"/>
      <c r="F12" s="62" t="s">
        <v>93</v>
      </c>
      <c r="G12" s="63"/>
      <c r="H12" s="63"/>
      <c r="I12" s="63"/>
      <c r="J12" s="63"/>
      <c r="K12" s="64"/>
      <c r="L12" s="23"/>
      <c r="M12" s="47"/>
      <c r="N12" s="23"/>
      <c r="O12" s="23"/>
      <c r="P12" s="43"/>
      <c r="Q12" s="23"/>
      <c r="R12" s="43"/>
      <c r="S12" s="31"/>
      <c r="T12" s="23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8.75">
      <c r="A13" s="23"/>
      <c r="B13" s="23"/>
      <c r="C13" s="23"/>
      <c r="D13" s="42"/>
      <c r="E13" s="23"/>
      <c r="F13" s="65"/>
      <c r="G13" s="66"/>
      <c r="H13" s="66"/>
      <c r="I13" s="66"/>
      <c r="J13" s="66"/>
      <c r="K13" s="67"/>
      <c r="L13" s="23"/>
      <c r="M13" s="47"/>
      <c r="N13" s="23"/>
      <c r="O13" s="23"/>
      <c r="P13" s="43"/>
      <c r="Q13" s="23"/>
      <c r="R13" s="43"/>
      <c r="S13" s="31"/>
      <c r="T13" s="2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8.75">
      <c r="A14" s="23"/>
      <c r="B14" s="23"/>
      <c r="C14" s="23"/>
      <c r="D14" s="23"/>
      <c r="E14" s="23"/>
      <c r="F14" s="65"/>
      <c r="G14" s="66"/>
      <c r="H14" s="66"/>
      <c r="I14" s="66"/>
      <c r="J14" s="66"/>
      <c r="K14" s="67"/>
      <c r="L14" s="23"/>
      <c r="M14" s="47"/>
      <c r="N14" s="23"/>
      <c r="O14" s="23"/>
      <c r="P14" s="43"/>
      <c r="Q14" s="23"/>
      <c r="R14" s="43"/>
      <c r="S14" s="31"/>
      <c r="T14" s="23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8.75">
      <c r="A15" s="23"/>
      <c r="B15" s="23"/>
      <c r="C15" s="23"/>
      <c r="D15" s="42"/>
      <c r="E15" s="23"/>
      <c r="F15" s="65"/>
      <c r="G15" s="66"/>
      <c r="H15" s="66"/>
      <c r="I15" s="66"/>
      <c r="J15" s="66"/>
      <c r="K15" s="67"/>
      <c r="L15" s="23"/>
      <c r="M15" s="47"/>
      <c r="N15" s="23"/>
      <c r="O15" s="23"/>
      <c r="P15" s="43"/>
      <c r="Q15" s="23"/>
      <c r="R15" s="43"/>
      <c r="S15" s="31"/>
      <c r="T15" s="23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8.75">
      <c r="A16" s="23"/>
      <c r="B16" s="23"/>
      <c r="C16" s="23"/>
      <c r="D16" s="42"/>
      <c r="E16" s="23"/>
      <c r="F16" s="68"/>
      <c r="G16" s="69"/>
      <c r="H16" s="69"/>
      <c r="I16" s="69"/>
      <c r="J16" s="69"/>
      <c r="K16" s="70"/>
      <c r="L16" s="23"/>
      <c r="M16" s="47"/>
      <c r="N16" s="23"/>
      <c r="O16" s="23"/>
      <c r="P16" s="43"/>
      <c r="Q16" s="23"/>
      <c r="R16" s="43"/>
      <c r="S16" s="31"/>
      <c r="T16" s="23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</sheetData>
  <sortState ref="A3:P60">
    <sortCondition descending="1" ref="K3:K60"/>
  </sortState>
  <mergeCells count="2">
    <mergeCell ref="A1:P1"/>
    <mergeCell ref="F12:K16"/>
  </mergeCells>
  <pageMargins left="0.7" right="0.7" top="0.75" bottom="0.75" header="0.511811023622047" footer="0.511811023622047"/>
  <pageSetup paperSize="9" scale="32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W10"/>
  <sheetViews>
    <sheetView view="pageBreakPreview" zoomScale="70" zoomScaleNormal="54" zoomScaleSheetLayoutView="70" workbookViewId="0">
      <selection activeCell="E3" sqref="E3:E4"/>
    </sheetView>
  </sheetViews>
  <sheetFormatPr defaultColWidth="9.140625" defaultRowHeight="15.75"/>
  <cols>
    <col min="1" max="1" width="12" style="2" customWidth="1"/>
    <col min="2" max="2" width="7" style="2" customWidth="1"/>
    <col min="3" max="3" width="15.140625" style="2" customWidth="1"/>
    <col min="4" max="4" width="10.5703125" style="2" customWidth="1"/>
    <col min="5" max="5" width="20.28515625" style="2" customWidth="1"/>
    <col min="6" max="6" width="36.42578125" style="2" customWidth="1"/>
    <col min="7" max="7" width="7.140625" style="2" customWidth="1"/>
    <col min="8" max="8" width="9.7109375" style="2" customWidth="1"/>
    <col min="9" max="9" width="12.7109375" style="2" customWidth="1"/>
    <col min="10" max="10" width="11.7109375" style="2" customWidth="1"/>
    <col min="11" max="11" width="10.140625" style="56" customWidth="1"/>
    <col min="12" max="12" width="10.7109375" style="2" customWidth="1"/>
    <col min="13" max="13" width="12.28515625" style="56" customWidth="1"/>
    <col min="14" max="14" width="14.5703125" style="2" customWidth="1"/>
    <col min="15" max="15" width="16.85546875" style="2" customWidth="1"/>
    <col min="16" max="16" width="18.5703125" style="2" customWidth="1"/>
    <col min="17" max="257" width="9.140625" style="3"/>
  </cols>
  <sheetData>
    <row r="1" spans="1:257" ht="67.5" customHeight="1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4"/>
      <c r="R1" s="4"/>
      <c r="S1" s="5"/>
      <c r="T1" s="4"/>
      <c r="U1" s="5"/>
      <c r="V1" s="4"/>
      <c r="AB1" s="5"/>
      <c r="AC1" s="5"/>
      <c r="AD1" s="5"/>
    </row>
    <row r="2" spans="1:257" s="7" customFormat="1" ht="150" customHeight="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45" t="s">
        <v>18</v>
      </c>
      <c r="L2" s="6" t="s">
        <v>12</v>
      </c>
      <c r="M2" s="45" t="s">
        <v>13</v>
      </c>
      <c r="N2" s="6" t="s">
        <v>14</v>
      </c>
      <c r="O2" s="6" t="s">
        <v>15</v>
      </c>
      <c r="P2" s="6" t="s">
        <v>16</v>
      </c>
    </row>
    <row r="3" spans="1:257" s="27" customFormat="1" ht="156" customHeight="1">
      <c r="A3" s="35" t="s">
        <v>19</v>
      </c>
      <c r="B3" s="35">
        <v>16</v>
      </c>
      <c r="C3" s="35" t="s">
        <v>17</v>
      </c>
      <c r="D3" s="49" t="s">
        <v>57</v>
      </c>
      <c r="E3" s="36" t="s">
        <v>58</v>
      </c>
      <c r="F3" s="36" t="s">
        <v>29</v>
      </c>
      <c r="G3" s="36">
        <v>7</v>
      </c>
      <c r="H3" s="36">
        <v>4.0999999999999996</v>
      </c>
      <c r="I3" s="36">
        <v>40</v>
      </c>
      <c r="J3" s="36">
        <v>40</v>
      </c>
      <c r="K3" s="54">
        <f>J3+I3+H3</f>
        <v>84.1</v>
      </c>
      <c r="L3" s="55">
        <v>0</v>
      </c>
      <c r="M3" s="54">
        <f>+J3+I3+H3</f>
        <v>84.1</v>
      </c>
      <c r="N3" s="37" t="s">
        <v>95</v>
      </c>
      <c r="O3" s="36"/>
      <c r="P3" s="36" t="s">
        <v>59</v>
      </c>
    </row>
    <row r="4" spans="1:257" s="27" customFormat="1" ht="156" customHeight="1">
      <c r="A4" s="28" t="s">
        <v>19</v>
      </c>
      <c r="B4" s="28">
        <v>27</v>
      </c>
      <c r="C4" s="28" t="s">
        <v>17</v>
      </c>
      <c r="D4" s="49" t="s">
        <v>60</v>
      </c>
      <c r="E4" s="36" t="s">
        <v>61</v>
      </c>
      <c r="F4" s="36" t="s">
        <v>29</v>
      </c>
      <c r="G4" s="36">
        <v>7</v>
      </c>
      <c r="H4" s="36">
        <v>3.7</v>
      </c>
      <c r="I4" s="36">
        <v>35</v>
      </c>
      <c r="J4" s="36">
        <v>33</v>
      </c>
      <c r="K4" s="54">
        <f>J4+I4+H4</f>
        <v>71.7</v>
      </c>
      <c r="L4" s="55">
        <v>0</v>
      </c>
      <c r="M4" s="54">
        <f>+J4+I4+H4</f>
        <v>71.7</v>
      </c>
      <c r="N4" s="37" t="s">
        <v>95</v>
      </c>
      <c r="O4" s="36"/>
      <c r="P4" s="36" t="s">
        <v>59</v>
      </c>
    </row>
    <row r="5" spans="1:257">
      <c r="A5" s="8"/>
      <c r="B5" s="17"/>
      <c r="C5" s="8"/>
      <c r="D5" s="17"/>
      <c r="E5" s="8"/>
      <c r="F5" s="17"/>
      <c r="G5" s="19"/>
      <c r="H5" s="8"/>
      <c r="I5" s="8"/>
      <c r="J5" s="8"/>
      <c r="K5" s="45"/>
      <c r="L5" s="17"/>
      <c r="M5" s="45"/>
      <c r="N5" s="8"/>
      <c r="O5" s="8"/>
      <c r="P5" s="8"/>
    </row>
    <row r="6" spans="1:257" ht="18.75">
      <c r="A6" s="23"/>
      <c r="B6" s="23"/>
      <c r="C6" s="23"/>
      <c r="D6" s="42"/>
      <c r="E6" s="23"/>
      <c r="F6" s="62" t="s">
        <v>93</v>
      </c>
      <c r="G6" s="63"/>
      <c r="H6" s="63"/>
      <c r="I6" s="63"/>
      <c r="J6" s="63"/>
      <c r="K6" s="64"/>
      <c r="L6" s="23"/>
      <c r="M6" s="47"/>
      <c r="N6" s="23"/>
      <c r="O6" s="23"/>
      <c r="P6" s="43"/>
      <c r="Q6" s="23"/>
      <c r="R6" s="43"/>
      <c r="S6" s="31"/>
      <c r="T6" s="23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</row>
    <row r="7" spans="1:257" ht="18.75">
      <c r="A7" s="23"/>
      <c r="B7" s="23"/>
      <c r="C7" s="23"/>
      <c r="D7" s="42"/>
      <c r="E7" s="23"/>
      <c r="F7" s="65"/>
      <c r="G7" s="66"/>
      <c r="H7" s="66"/>
      <c r="I7" s="66"/>
      <c r="J7" s="66"/>
      <c r="K7" s="67"/>
      <c r="L7" s="23"/>
      <c r="M7" s="47"/>
      <c r="N7" s="23"/>
      <c r="O7" s="23"/>
      <c r="P7" s="43"/>
      <c r="Q7" s="23"/>
      <c r="R7" s="43"/>
      <c r="S7" s="31"/>
      <c r="T7" s="23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</row>
    <row r="8" spans="1:257" ht="18.75">
      <c r="A8" s="23"/>
      <c r="B8" s="23"/>
      <c r="C8" s="23"/>
      <c r="D8" s="23"/>
      <c r="E8" s="23"/>
      <c r="F8" s="65"/>
      <c r="G8" s="66"/>
      <c r="H8" s="66"/>
      <c r="I8" s="66"/>
      <c r="J8" s="66"/>
      <c r="K8" s="67"/>
      <c r="L8" s="23"/>
      <c r="M8" s="47"/>
      <c r="N8" s="23"/>
      <c r="O8" s="23"/>
      <c r="P8" s="43"/>
      <c r="Q8" s="23"/>
      <c r="R8" s="43"/>
      <c r="S8" s="31"/>
      <c r="T8" s="23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</row>
    <row r="9" spans="1:257" ht="18.75">
      <c r="A9" s="23"/>
      <c r="B9" s="23"/>
      <c r="C9" s="23"/>
      <c r="D9" s="42"/>
      <c r="E9" s="23"/>
      <c r="F9" s="65"/>
      <c r="G9" s="66"/>
      <c r="H9" s="66"/>
      <c r="I9" s="66"/>
      <c r="J9" s="66"/>
      <c r="K9" s="67"/>
      <c r="L9" s="23"/>
      <c r="M9" s="47"/>
      <c r="N9" s="23"/>
      <c r="O9" s="23"/>
      <c r="P9" s="43"/>
      <c r="Q9" s="23"/>
      <c r="R9" s="43"/>
      <c r="S9" s="31"/>
      <c r="T9" s="23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</row>
    <row r="10" spans="1:257" ht="18.75">
      <c r="A10" s="23"/>
      <c r="B10" s="23"/>
      <c r="C10" s="23"/>
      <c r="D10" s="42"/>
      <c r="E10" s="23"/>
      <c r="F10" s="68"/>
      <c r="G10" s="69"/>
      <c r="H10" s="69"/>
      <c r="I10" s="69"/>
      <c r="J10" s="69"/>
      <c r="K10" s="70"/>
      <c r="L10" s="23"/>
      <c r="M10" s="47"/>
      <c r="N10" s="23"/>
      <c r="O10" s="23"/>
      <c r="P10" s="43"/>
      <c r="Q10" s="23"/>
      <c r="R10" s="43"/>
      <c r="S10" s="31"/>
      <c r="T10" s="23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</sheetData>
  <sortState ref="A3:P77">
    <sortCondition descending="1" ref="K3:K77"/>
  </sortState>
  <mergeCells count="2">
    <mergeCell ref="A1:P1"/>
    <mergeCell ref="F6:K10"/>
  </mergeCells>
  <pageMargins left="0.7" right="0.7" top="0.75" bottom="0.75" header="0.511811023622047" footer="0.511811023622047"/>
  <pageSetup paperSize="9" scale="2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W9"/>
  <sheetViews>
    <sheetView view="pageBreakPreview" zoomScale="70" zoomScaleNormal="61" zoomScaleSheetLayoutView="70" workbookViewId="0">
      <selection activeCell="E3" sqref="E3"/>
    </sheetView>
  </sheetViews>
  <sheetFormatPr defaultColWidth="9.140625" defaultRowHeight="15.75"/>
  <cols>
    <col min="1" max="1" width="12.140625" style="1" customWidth="1"/>
    <col min="2" max="2" width="7" style="1" customWidth="1"/>
    <col min="3" max="3" width="13.140625" style="1" customWidth="1"/>
    <col min="4" max="4" width="8.85546875" style="1" customWidth="1"/>
    <col min="5" max="5" width="16" style="1" customWidth="1"/>
    <col min="6" max="6" width="34.5703125" style="1" customWidth="1"/>
    <col min="7" max="7" width="7.140625" style="1" customWidth="1"/>
    <col min="8" max="8" width="9.7109375" style="1" customWidth="1"/>
    <col min="9" max="9" width="9.42578125" style="1" customWidth="1"/>
    <col min="10" max="10" width="10.140625" style="1" customWidth="1"/>
    <col min="11" max="11" width="9.140625" style="46"/>
    <col min="12" max="12" width="14.42578125" style="1" customWidth="1"/>
    <col min="13" max="13" width="13.140625" style="46" customWidth="1"/>
    <col min="14" max="14" width="13" style="1" customWidth="1"/>
    <col min="15" max="15" width="14.28515625" style="1" customWidth="1"/>
    <col min="16" max="16" width="19.7109375" style="1" customWidth="1"/>
    <col min="17" max="257" width="9.140625" style="3"/>
  </cols>
  <sheetData>
    <row r="1" spans="1:257" ht="67.5" customHeight="1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4"/>
      <c r="R1" s="4"/>
      <c r="S1" s="5"/>
      <c r="T1" s="4"/>
      <c r="U1" s="5"/>
      <c r="V1" s="4"/>
      <c r="AB1" s="5"/>
      <c r="AC1" s="5"/>
      <c r="AD1" s="5"/>
    </row>
    <row r="2" spans="1:257" s="20" customFormat="1" ht="126.75" customHeight="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45" t="s">
        <v>18</v>
      </c>
      <c r="L2" s="6" t="s">
        <v>12</v>
      </c>
      <c r="M2" s="45" t="s">
        <v>13</v>
      </c>
      <c r="N2" s="6" t="s">
        <v>14</v>
      </c>
      <c r="O2" s="6" t="s">
        <v>15</v>
      </c>
      <c r="P2" s="6" t="s">
        <v>16</v>
      </c>
    </row>
    <row r="3" spans="1:257" s="30" customFormat="1" ht="96.75" customHeight="1">
      <c r="A3" s="37" t="s">
        <v>21</v>
      </c>
      <c r="B3" s="37">
        <v>6</v>
      </c>
      <c r="C3" s="37" t="s">
        <v>22</v>
      </c>
      <c r="D3" s="49" t="s">
        <v>62</v>
      </c>
      <c r="E3" s="36" t="s">
        <v>63</v>
      </c>
      <c r="F3" s="36" t="s">
        <v>29</v>
      </c>
      <c r="G3" s="36">
        <v>8</v>
      </c>
      <c r="H3" s="36">
        <v>12</v>
      </c>
      <c r="I3" s="36">
        <v>40</v>
      </c>
      <c r="J3" s="36">
        <v>40</v>
      </c>
      <c r="K3" s="54">
        <f>J3+I3+H3</f>
        <v>92</v>
      </c>
      <c r="L3" s="36">
        <v>0</v>
      </c>
      <c r="M3" s="54">
        <f>J3+I3+H3</f>
        <v>92</v>
      </c>
      <c r="N3" s="36" t="s">
        <v>95</v>
      </c>
      <c r="O3" s="36"/>
      <c r="P3" s="36" t="s">
        <v>30</v>
      </c>
    </row>
    <row r="4" spans="1:257" s="10" customFormat="1" ht="19.5" customHeight="1">
      <c r="A4" s="57"/>
      <c r="B4" s="57"/>
      <c r="C4" s="57"/>
      <c r="D4" s="58"/>
      <c r="E4" s="57"/>
      <c r="F4" s="12"/>
      <c r="G4" s="57"/>
      <c r="H4" s="57"/>
      <c r="I4" s="57"/>
      <c r="J4" s="57"/>
      <c r="K4" s="60"/>
      <c r="L4" s="59"/>
      <c r="M4" s="60"/>
      <c r="N4" s="57"/>
      <c r="O4" s="57"/>
      <c r="P4" s="57"/>
    </row>
    <row r="5" spans="1:257" ht="18.75">
      <c r="A5" s="23"/>
      <c r="B5" s="23"/>
      <c r="C5" s="23"/>
      <c r="D5" s="42"/>
      <c r="E5" s="23"/>
      <c r="F5" s="62" t="s">
        <v>93</v>
      </c>
      <c r="G5" s="63"/>
      <c r="H5" s="63"/>
      <c r="I5" s="63"/>
      <c r="J5" s="63"/>
      <c r="K5" s="64"/>
      <c r="L5" s="23"/>
      <c r="M5" s="47"/>
      <c r="N5" s="23"/>
      <c r="O5" s="23"/>
      <c r="P5" s="43"/>
      <c r="Q5" s="23"/>
      <c r="R5" s="43"/>
      <c r="S5" s="31"/>
      <c r="T5" s="23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</row>
    <row r="6" spans="1:257" ht="18.75">
      <c r="A6" s="23"/>
      <c r="B6" s="23"/>
      <c r="C6" s="23"/>
      <c r="D6" s="42"/>
      <c r="E6" s="23"/>
      <c r="F6" s="65"/>
      <c r="G6" s="66"/>
      <c r="H6" s="66"/>
      <c r="I6" s="66"/>
      <c r="J6" s="66"/>
      <c r="K6" s="67"/>
      <c r="L6" s="23"/>
      <c r="M6" s="47"/>
      <c r="N6" s="23"/>
      <c r="O6" s="23"/>
      <c r="P6" s="43"/>
      <c r="Q6" s="23"/>
      <c r="R6" s="43"/>
      <c r="S6" s="31"/>
      <c r="T6" s="23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</row>
    <row r="7" spans="1:257" ht="18.75">
      <c r="A7" s="23"/>
      <c r="B7" s="23"/>
      <c r="C7" s="23"/>
      <c r="D7" s="23"/>
      <c r="E7" s="23"/>
      <c r="F7" s="65"/>
      <c r="G7" s="66"/>
      <c r="H7" s="66"/>
      <c r="I7" s="66"/>
      <c r="J7" s="66"/>
      <c r="K7" s="67"/>
      <c r="L7" s="23"/>
      <c r="M7" s="47"/>
      <c r="N7" s="23"/>
      <c r="O7" s="23"/>
      <c r="P7" s="43"/>
      <c r="Q7" s="23"/>
      <c r="R7" s="43"/>
      <c r="S7" s="31"/>
      <c r="T7" s="23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</row>
    <row r="8" spans="1:257" ht="18.75">
      <c r="A8" s="23"/>
      <c r="B8" s="23"/>
      <c r="C8" s="23"/>
      <c r="D8" s="42"/>
      <c r="E8" s="23"/>
      <c r="F8" s="65"/>
      <c r="G8" s="66"/>
      <c r="H8" s="66"/>
      <c r="I8" s="66"/>
      <c r="J8" s="66"/>
      <c r="K8" s="67"/>
      <c r="L8" s="23"/>
      <c r="M8" s="47"/>
      <c r="N8" s="23"/>
      <c r="O8" s="23"/>
      <c r="P8" s="43"/>
      <c r="Q8" s="23"/>
      <c r="R8" s="43"/>
      <c r="S8" s="31"/>
      <c r="T8" s="23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</row>
    <row r="9" spans="1:257" ht="18.75">
      <c r="A9" s="23"/>
      <c r="B9" s="23"/>
      <c r="C9" s="23"/>
      <c r="D9" s="42"/>
      <c r="E9" s="23"/>
      <c r="F9" s="68"/>
      <c r="G9" s="69"/>
      <c r="H9" s="69"/>
      <c r="I9" s="69"/>
      <c r="J9" s="69"/>
      <c r="K9" s="70"/>
      <c r="L9" s="23"/>
      <c r="M9" s="47"/>
      <c r="N9" s="23"/>
      <c r="O9" s="23"/>
      <c r="P9" s="43"/>
      <c r="Q9" s="23"/>
      <c r="R9" s="43"/>
      <c r="S9" s="31"/>
      <c r="T9" s="23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</row>
  </sheetData>
  <sortState ref="A3:P47">
    <sortCondition descending="1" ref="K3:K47"/>
  </sortState>
  <mergeCells count="2">
    <mergeCell ref="A1:P1"/>
    <mergeCell ref="F5:K9"/>
  </mergeCells>
  <pageMargins left="0.7" right="0.7" top="0.75" bottom="0.75" header="0.511811023622047" footer="0.511811023622047"/>
  <pageSetup paperSize="9" scale="41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W26"/>
  <sheetViews>
    <sheetView view="pageBreakPreview" zoomScale="70" zoomScaleNormal="58" zoomScaleSheetLayoutView="70" workbookViewId="0">
      <selection activeCell="N3" sqref="N3:N6"/>
    </sheetView>
  </sheetViews>
  <sheetFormatPr defaultColWidth="9.140625" defaultRowHeight="15.75"/>
  <cols>
    <col min="1" max="1" width="13.42578125" style="1" customWidth="1"/>
    <col min="2" max="2" width="7" style="1" customWidth="1"/>
    <col min="3" max="3" width="13" style="1" customWidth="1"/>
    <col min="4" max="4" width="11.42578125" style="1" customWidth="1"/>
    <col min="5" max="5" width="13.28515625" style="1" customWidth="1"/>
    <col min="6" max="6" width="30.140625" style="1" customWidth="1"/>
    <col min="7" max="7" width="9.28515625" style="1" customWidth="1"/>
    <col min="8" max="8" width="9.7109375" style="1" customWidth="1"/>
    <col min="9" max="9" width="13" style="1" customWidth="1"/>
    <col min="10" max="10" width="17.140625" style="1" customWidth="1"/>
    <col min="11" max="11" width="9.7109375" style="46" customWidth="1"/>
    <col min="12" max="12" width="14.5703125" style="1" customWidth="1"/>
    <col min="13" max="13" width="13.7109375" style="46" customWidth="1"/>
    <col min="14" max="14" width="17.140625" style="1" customWidth="1"/>
    <col min="15" max="15" width="14" style="1" customWidth="1"/>
    <col min="16" max="16" width="20.42578125" style="1" customWidth="1"/>
    <col min="17" max="257" width="9.140625" style="3"/>
  </cols>
  <sheetData>
    <row r="1" spans="1:257" ht="67.5" customHeight="1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4"/>
      <c r="R1" s="4"/>
      <c r="S1" s="5"/>
      <c r="T1" s="4"/>
      <c r="U1" s="5"/>
      <c r="V1" s="4"/>
      <c r="AB1" s="5"/>
      <c r="AC1" s="5"/>
      <c r="AD1" s="5"/>
    </row>
    <row r="2" spans="1:257" s="7" customFormat="1" ht="117" customHeight="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45" t="s">
        <v>18</v>
      </c>
      <c r="L2" s="6" t="s">
        <v>12</v>
      </c>
      <c r="M2" s="45" t="s">
        <v>13</v>
      </c>
      <c r="N2" s="6" t="s">
        <v>14</v>
      </c>
      <c r="O2" s="6" t="s">
        <v>15</v>
      </c>
      <c r="P2" s="6" t="s">
        <v>16</v>
      </c>
    </row>
    <row r="3" spans="1:257" s="32" customFormat="1" ht="121.5" customHeight="1">
      <c r="A3" s="37" t="s">
        <v>21</v>
      </c>
      <c r="B3" s="37">
        <v>4</v>
      </c>
      <c r="C3" s="37" t="s">
        <v>17</v>
      </c>
      <c r="D3" s="49" t="s">
        <v>73</v>
      </c>
      <c r="E3" s="35" t="s">
        <v>74</v>
      </c>
      <c r="F3" s="36" t="s">
        <v>29</v>
      </c>
      <c r="G3" s="36">
        <v>9</v>
      </c>
      <c r="H3" s="36">
        <v>20</v>
      </c>
      <c r="I3" s="36">
        <v>39</v>
      </c>
      <c r="J3" s="36">
        <v>40</v>
      </c>
      <c r="K3" s="54">
        <f t="shared" ref="K3:K9" si="0">J3+I3+H3</f>
        <v>99</v>
      </c>
      <c r="L3" s="37">
        <v>0</v>
      </c>
      <c r="M3" s="54">
        <f t="shared" ref="M3:M9" si="1">J3+I3+H3</f>
        <v>99</v>
      </c>
      <c r="N3" s="36" t="s">
        <v>94</v>
      </c>
      <c r="O3" s="36"/>
      <c r="P3" s="36" t="s">
        <v>30</v>
      </c>
    </row>
    <row r="4" spans="1:257" s="27" customFormat="1" ht="121.5" customHeight="1">
      <c r="A4" s="35" t="s">
        <v>19</v>
      </c>
      <c r="B4" s="35">
        <v>5</v>
      </c>
      <c r="C4" s="35" t="s">
        <v>17</v>
      </c>
      <c r="D4" s="49" t="s">
        <v>75</v>
      </c>
      <c r="E4" s="35" t="s">
        <v>76</v>
      </c>
      <c r="F4" s="36" t="s">
        <v>29</v>
      </c>
      <c r="G4" s="36">
        <v>9</v>
      </c>
      <c r="H4" s="35">
        <v>20</v>
      </c>
      <c r="I4" s="36">
        <v>40</v>
      </c>
      <c r="J4" s="35">
        <v>39</v>
      </c>
      <c r="K4" s="54">
        <f t="shared" si="0"/>
        <v>99</v>
      </c>
      <c r="L4" s="37">
        <v>0</v>
      </c>
      <c r="M4" s="54">
        <f t="shared" si="1"/>
        <v>99</v>
      </c>
      <c r="N4" s="36" t="s">
        <v>94</v>
      </c>
      <c r="O4" s="35"/>
      <c r="P4" s="36" t="s">
        <v>30</v>
      </c>
    </row>
    <row r="5" spans="1:257" s="27" customFormat="1" ht="121.5" customHeight="1">
      <c r="A5" s="37" t="s">
        <v>21</v>
      </c>
      <c r="B5" s="37">
        <v>16</v>
      </c>
      <c r="C5" s="37" t="s">
        <v>17</v>
      </c>
      <c r="D5" s="49" t="s">
        <v>64</v>
      </c>
      <c r="E5" s="36" t="s">
        <v>65</v>
      </c>
      <c r="F5" s="36" t="s">
        <v>29</v>
      </c>
      <c r="G5" s="36">
        <v>9</v>
      </c>
      <c r="H5" s="36">
        <v>12.9</v>
      </c>
      <c r="I5" s="36">
        <v>37</v>
      </c>
      <c r="J5" s="36">
        <v>38</v>
      </c>
      <c r="K5" s="54">
        <f t="shared" si="0"/>
        <v>87.9</v>
      </c>
      <c r="L5" s="37">
        <v>0</v>
      </c>
      <c r="M5" s="54">
        <f t="shared" si="1"/>
        <v>87.9</v>
      </c>
      <c r="N5" s="37" t="s">
        <v>95</v>
      </c>
      <c r="O5" s="36"/>
      <c r="P5" s="36" t="s">
        <v>66</v>
      </c>
    </row>
    <row r="6" spans="1:257" s="27" customFormat="1" ht="121.5" customHeight="1">
      <c r="A6" s="35" t="s">
        <v>19</v>
      </c>
      <c r="B6" s="35">
        <v>19</v>
      </c>
      <c r="C6" s="35" t="s">
        <v>17</v>
      </c>
      <c r="D6" s="49" t="s">
        <v>69</v>
      </c>
      <c r="E6" s="35" t="s">
        <v>70</v>
      </c>
      <c r="F6" s="36" t="s">
        <v>29</v>
      </c>
      <c r="G6" s="36">
        <v>9</v>
      </c>
      <c r="H6" s="36">
        <v>10.5</v>
      </c>
      <c r="I6" s="36">
        <v>36</v>
      </c>
      <c r="J6" s="36">
        <v>37</v>
      </c>
      <c r="K6" s="54">
        <f t="shared" si="0"/>
        <v>83.5</v>
      </c>
      <c r="L6" s="37">
        <v>0</v>
      </c>
      <c r="M6" s="54">
        <f t="shared" si="1"/>
        <v>83.5</v>
      </c>
      <c r="N6" s="37" t="s">
        <v>95</v>
      </c>
      <c r="O6" s="36"/>
      <c r="P6" s="36" t="s">
        <v>66</v>
      </c>
    </row>
    <row r="7" spans="1:257" s="25" customFormat="1" ht="121.5" customHeight="1">
      <c r="A7" s="37" t="s">
        <v>21</v>
      </c>
      <c r="B7" s="37">
        <v>22</v>
      </c>
      <c r="C7" s="37" t="s">
        <v>17</v>
      </c>
      <c r="D7" s="49" t="s">
        <v>77</v>
      </c>
      <c r="E7" s="36" t="s">
        <v>78</v>
      </c>
      <c r="F7" s="36" t="s">
        <v>29</v>
      </c>
      <c r="G7" s="36">
        <v>9</v>
      </c>
      <c r="H7" s="36">
        <v>5.2</v>
      </c>
      <c r="I7" s="36">
        <v>38</v>
      </c>
      <c r="J7" s="36">
        <v>37</v>
      </c>
      <c r="K7" s="54">
        <f t="shared" si="0"/>
        <v>80.2</v>
      </c>
      <c r="L7" s="37">
        <v>0</v>
      </c>
      <c r="M7" s="54">
        <f t="shared" si="1"/>
        <v>80.2</v>
      </c>
      <c r="N7" s="37" t="s">
        <v>96</v>
      </c>
      <c r="O7" s="36"/>
      <c r="P7" s="36" t="s">
        <v>66</v>
      </c>
    </row>
    <row r="8" spans="1:257" s="38" customFormat="1" ht="121.5" customHeight="1">
      <c r="A8" s="35" t="s">
        <v>19</v>
      </c>
      <c r="B8" s="35">
        <v>23</v>
      </c>
      <c r="C8" s="35" t="s">
        <v>17</v>
      </c>
      <c r="D8" s="49" t="s">
        <v>67</v>
      </c>
      <c r="E8" s="36" t="s">
        <v>68</v>
      </c>
      <c r="F8" s="36" t="s">
        <v>29</v>
      </c>
      <c r="G8" s="36">
        <v>9</v>
      </c>
      <c r="H8" s="36">
        <v>4.7</v>
      </c>
      <c r="I8" s="36">
        <v>35</v>
      </c>
      <c r="J8" s="36">
        <v>38</v>
      </c>
      <c r="K8" s="54">
        <f t="shared" si="0"/>
        <v>77.7</v>
      </c>
      <c r="L8" s="37">
        <v>0</v>
      </c>
      <c r="M8" s="54">
        <f t="shared" si="1"/>
        <v>77.7</v>
      </c>
      <c r="N8" s="37" t="s">
        <v>96</v>
      </c>
      <c r="O8" s="36"/>
      <c r="P8" s="36" t="s">
        <v>66</v>
      </c>
    </row>
    <row r="9" spans="1:257" s="27" customFormat="1" ht="143.25" customHeight="1">
      <c r="A9" s="37" t="s">
        <v>21</v>
      </c>
      <c r="B9" s="37">
        <v>24</v>
      </c>
      <c r="C9" s="37" t="s">
        <v>17</v>
      </c>
      <c r="D9" s="49" t="s">
        <v>71</v>
      </c>
      <c r="E9" s="35" t="s">
        <v>72</v>
      </c>
      <c r="F9" s="36" t="s">
        <v>29</v>
      </c>
      <c r="G9" s="36">
        <v>9</v>
      </c>
      <c r="H9" s="36">
        <v>4.7</v>
      </c>
      <c r="I9" s="36">
        <v>37</v>
      </c>
      <c r="J9" s="36">
        <v>36</v>
      </c>
      <c r="K9" s="54">
        <f t="shared" si="0"/>
        <v>77.7</v>
      </c>
      <c r="L9" s="37">
        <v>0</v>
      </c>
      <c r="M9" s="54">
        <f t="shared" si="1"/>
        <v>77.7</v>
      </c>
      <c r="N9" s="37" t="s">
        <v>96</v>
      </c>
      <c r="O9" s="36"/>
      <c r="P9" s="36" t="s">
        <v>66</v>
      </c>
    </row>
    <row r="10" spans="1:257" s="11" customFormat="1">
      <c r="A10" s="8"/>
      <c r="B10" s="8"/>
      <c r="C10" s="8"/>
      <c r="D10" s="18"/>
      <c r="E10" s="8"/>
      <c r="F10" s="8"/>
      <c r="G10" s="8"/>
      <c r="H10" s="8"/>
      <c r="I10" s="8"/>
      <c r="J10" s="8"/>
      <c r="K10" s="45"/>
      <c r="L10" s="17"/>
      <c r="M10" s="45"/>
      <c r="N10" s="8"/>
      <c r="O10" s="8"/>
      <c r="P10" s="8"/>
    </row>
    <row r="11" spans="1:257" ht="18.75">
      <c r="A11" s="23"/>
      <c r="B11" s="23"/>
      <c r="C11" s="23"/>
      <c r="D11" s="42"/>
      <c r="E11" s="23"/>
      <c r="F11" s="62" t="s">
        <v>93</v>
      </c>
      <c r="G11" s="63"/>
      <c r="H11" s="63"/>
      <c r="I11" s="63"/>
      <c r="J11" s="63"/>
      <c r="K11" s="64"/>
      <c r="L11" s="23"/>
      <c r="M11" s="47"/>
      <c r="N11" s="23"/>
      <c r="O11" s="23"/>
      <c r="P11" s="43"/>
      <c r="Q11" s="23"/>
      <c r="R11" s="43"/>
      <c r="S11" s="31"/>
      <c r="T11" s="23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8.75">
      <c r="A12" s="23"/>
      <c r="B12" s="23"/>
      <c r="C12" s="23"/>
      <c r="D12" s="42"/>
      <c r="E12" s="23"/>
      <c r="F12" s="65"/>
      <c r="G12" s="66"/>
      <c r="H12" s="66"/>
      <c r="I12" s="66"/>
      <c r="J12" s="66"/>
      <c r="K12" s="67"/>
      <c r="L12" s="23"/>
      <c r="M12" s="47"/>
      <c r="N12" s="23"/>
      <c r="O12" s="23"/>
      <c r="P12" s="43"/>
      <c r="Q12" s="23"/>
      <c r="R12" s="43"/>
      <c r="S12" s="31"/>
      <c r="T12" s="23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8.75">
      <c r="A13" s="23"/>
      <c r="B13" s="23"/>
      <c r="C13" s="23"/>
      <c r="D13" s="23"/>
      <c r="E13" s="23"/>
      <c r="F13" s="65"/>
      <c r="G13" s="66"/>
      <c r="H13" s="66"/>
      <c r="I13" s="66"/>
      <c r="J13" s="66"/>
      <c r="K13" s="67"/>
      <c r="L13" s="23"/>
      <c r="M13" s="47"/>
      <c r="N13" s="23"/>
      <c r="O13" s="23"/>
      <c r="P13" s="43"/>
      <c r="Q13" s="23"/>
      <c r="R13" s="43"/>
      <c r="S13" s="31"/>
      <c r="T13" s="2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8.75">
      <c r="A14" s="23"/>
      <c r="B14" s="23"/>
      <c r="C14" s="23"/>
      <c r="D14" s="42"/>
      <c r="E14" s="23"/>
      <c r="F14" s="65"/>
      <c r="G14" s="66"/>
      <c r="H14" s="66"/>
      <c r="I14" s="66"/>
      <c r="J14" s="66"/>
      <c r="K14" s="67"/>
      <c r="L14" s="23"/>
      <c r="M14" s="47"/>
      <c r="N14" s="23"/>
      <c r="O14" s="23"/>
      <c r="P14" s="43"/>
      <c r="Q14" s="23"/>
      <c r="R14" s="43"/>
      <c r="S14" s="31"/>
      <c r="T14" s="23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8.75">
      <c r="A15" s="23"/>
      <c r="B15" s="23"/>
      <c r="C15" s="23"/>
      <c r="D15" s="42"/>
      <c r="E15" s="23"/>
      <c r="F15" s="68"/>
      <c r="G15" s="69"/>
      <c r="H15" s="69"/>
      <c r="I15" s="69"/>
      <c r="J15" s="69"/>
      <c r="K15" s="70"/>
      <c r="L15" s="23"/>
      <c r="M15" s="47"/>
      <c r="N15" s="23"/>
      <c r="O15" s="23"/>
      <c r="P15" s="43"/>
      <c r="Q15" s="23"/>
      <c r="R15" s="43"/>
      <c r="S15" s="31"/>
      <c r="T15" s="23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s="16" customFormat="1" ht="121.5" customHeight="1">
      <c r="A16" s="8"/>
      <c r="B16" s="8"/>
      <c r="C16" s="8"/>
      <c r="D16" s="8"/>
      <c r="E16" s="8"/>
      <c r="F16" s="17"/>
      <c r="G16" s="8"/>
      <c r="H16" s="8"/>
      <c r="I16" s="8"/>
      <c r="J16" s="8"/>
      <c r="K16" s="45"/>
      <c r="L16" s="17"/>
      <c r="M16" s="45"/>
      <c r="N16" s="8"/>
      <c r="O16" s="8"/>
      <c r="P16" s="8"/>
    </row>
    <row r="17" spans="1:16" s="16" customFormat="1" ht="121.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45"/>
      <c r="L17" s="17"/>
      <c r="M17" s="45"/>
      <c r="N17" s="8"/>
      <c r="O17" s="8"/>
      <c r="P17" s="8"/>
    </row>
    <row r="18" spans="1:16" s="16" customFormat="1" ht="121.5" customHeight="1">
      <c r="A18" s="8"/>
      <c r="B18" s="8"/>
      <c r="C18" s="8"/>
      <c r="D18" s="18"/>
      <c r="E18" s="8"/>
      <c r="F18" s="8"/>
      <c r="G18" s="8"/>
      <c r="H18" s="8"/>
      <c r="I18" s="8"/>
      <c r="J18" s="8"/>
      <c r="K18" s="45"/>
      <c r="L18" s="17"/>
      <c r="M18" s="45"/>
      <c r="N18" s="8"/>
      <c r="O18" s="8"/>
      <c r="P18" s="8"/>
    </row>
    <row r="19" spans="1:16" s="11" customFormat="1" ht="121.5" customHeight="1">
      <c r="A19" s="8"/>
      <c r="B19" s="8"/>
      <c r="C19" s="8"/>
      <c r="D19" s="8"/>
      <c r="E19" s="8"/>
      <c r="F19" s="17"/>
      <c r="G19" s="8"/>
      <c r="H19" s="8"/>
      <c r="I19" s="8"/>
      <c r="J19" s="6"/>
      <c r="K19" s="45"/>
      <c r="L19" s="17"/>
      <c r="M19" s="45"/>
      <c r="N19" s="8"/>
      <c r="O19" s="2"/>
      <c r="P19" s="8"/>
    </row>
    <row r="20" spans="1:16" s="16" customFormat="1" ht="121.5" customHeight="1">
      <c r="A20" s="8"/>
      <c r="B20" s="8"/>
      <c r="C20" s="8"/>
      <c r="D20" s="18"/>
      <c r="E20" s="8"/>
      <c r="F20" s="17"/>
      <c r="G20" s="8"/>
      <c r="H20" s="8"/>
      <c r="I20" s="8"/>
      <c r="J20" s="8"/>
      <c r="K20" s="45"/>
      <c r="L20" s="17"/>
      <c r="M20" s="45"/>
      <c r="N20" s="8"/>
      <c r="O20" s="8"/>
      <c r="P20" s="8"/>
    </row>
    <row r="21" spans="1:16" s="16" customFormat="1" ht="121.5" customHeight="1">
      <c r="A21" s="8"/>
      <c r="B21" s="8"/>
      <c r="C21" s="8"/>
      <c r="D21" s="18"/>
      <c r="E21" s="8"/>
      <c r="F21" s="8"/>
      <c r="G21" s="8"/>
      <c r="H21" s="8"/>
      <c r="I21" s="8"/>
      <c r="J21" s="8"/>
      <c r="K21" s="45"/>
      <c r="L21" s="17"/>
      <c r="M21" s="45"/>
      <c r="N21" s="8"/>
      <c r="O21" s="8"/>
      <c r="P21" s="8"/>
    </row>
    <row r="22" spans="1:16" s="16" customFormat="1" ht="121.5" customHeight="1">
      <c r="A22" s="8"/>
      <c r="B22" s="8"/>
      <c r="C22" s="8"/>
      <c r="D22" s="18"/>
      <c r="E22" s="8"/>
      <c r="F22" s="8"/>
      <c r="G22" s="8"/>
      <c r="H22" s="8"/>
      <c r="I22" s="8"/>
      <c r="J22" s="8"/>
      <c r="K22" s="45"/>
      <c r="L22" s="17"/>
      <c r="M22" s="45"/>
      <c r="N22" s="8"/>
      <c r="O22" s="8"/>
      <c r="P22" s="8"/>
    </row>
    <row r="23" spans="1:16" s="16" customFormat="1" ht="121.5" customHeight="1">
      <c r="A23" s="8"/>
      <c r="B23" s="8"/>
      <c r="C23" s="8"/>
      <c r="D23" s="18"/>
      <c r="E23" s="8"/>
      <c r="F23" s="2"/>
      <c r="G23" s="8"/>
      <c r="H23" s="8"/>
      <c r="I23" s="8"/>
      <c r="J23" s="8"/>
      <c r="K23" s="45"/>
      <c r="L23" s="17"/>
      <c r="M23" s="45"/>
      <c r="N23" s="8"/>
      <c r="O23" s="8"/>
      <c r="P23" s="8"/>
    </row>
    <row r="24" spans="1:16" s="16" customFormat="1" ht="121.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45"/>
      <c r="L24" s="17"/>
      <c r="M24" s="45"/>
      <c r="N24" s="8"/>
      <c r="O24" s="8"/>
      <c r="P24" s="8"/>
    </row>
    <row r="25" spans="1:16">
      <c r="A25" s="8"/>
      <c r="B25" s="8"/>
      <c r="C25" s="8"/>
      <c r="D25" s="18"/>
      <c r="E25" s="8"/>
      <c r="F25" s="8"/>
      <c r="G25" s="8"/>
      <c r="H25" s="8"/>
      <c r="I25" s="8"/>
      <c r="J25" s="8"/>
      <c r="K25" s="45"/>
      <c r="L25" s="17"/>
      <c r="M25" s="52"/>
      <c r="N25" s="8"/>
      <c r="O25" s="17"/>
      <c r="P25" s="8"/>
    </row>
    <row r="26" spans="1:16">
      <c r="A26" s="8"/>
      <c r="B26" s="8"/>
      <c r="C26" s="8"/>
      <c r="D26" s="8"/>
      <c r="E26" s="8"/>
      <c r="F26" s="17"/>
      <c r="G26" s="8"/>
      <c r="H26" s="8"/>
      <c r="I26" s="8"/>
      <c r="J26" s="8"/>
      <c r="K26" s="45"/>
      <c r="L26" s="17"/>
      <c r="M26" s="45"/>
      <c r="N26" s="8"/>
      <c r="O26" s="8"/>
      <c r="P26" s="8"/>
    </row>
  </sheetData>
  <sortState ref="A3:P47">
    <sortCondition descending="1" ref="K3:K47"/>
  </sortState>
  <mergeCells count="2">
    <mergeCell ref="A1:P1"/>
    <mergeCell ref="F11:K15"/>
  </mergeCells>
  <pageMargins left="0.7" right="0.7" top="0.75" bottom="0.75" header="0.511811023622047" footer="0.511811023622047"/>
  <pageSetup paperSize="9" scale="34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W16"/>
  <sheetViews>
    <sheetView view="pageBreakPreview" zoomScale="60" zoomScaleNormal="60" workbookViewId="0">
      <selection activeCell="A5" sqref="A5:XFD5"/>
    </sheetView>
  </sheetViews>
  <sheetFormatPr defaultColWidth="9.140625" defaultRowHeight="15.75"/>
  <cols>
    <col min="1" max="1" width="12.85546875" style="1" customWidth="1"/>
    <col min="2" max="2" width="7" style="1" customWidth="1"/>
    <col min="3" max="3" width="16.85546875" style="1" customWidth="1"/>
    <col min="4" max="4" width="12" style="1" customWidth="1"/>
    <col min="5" max="5" width="27.42578125" style="1" customWidth="1"/>
    <col min="6" max="6" width="36.42578125" style="1" customWidth="1"/>
    <col min="7" max="7" width="7.140625" style="1" customWidth="1"/>
    <col min="8" max="8" width="9.7109375" style="1" customWidth="1"/>
    <col min="9" max="9" width="12.7109375" style="1" customWidth="1"/>
    <col min="10" max="10" width="17.5703125" style="1" customWidth="1"/>
    <col min="11" max="11" width="10.5703125" style="46" customWidth="1"/>
    <col min="12" max="12" width="13.28515625" style="1" customWidth="1"/>
    <col min="13" max="13" width="12.42578125" style="46" customWidth="1"/>
    <col min="14" max="14" width="12.7109375" style="1" customWidth="1"/>
    <col min="15" max="15" width="19.140625" style="1" customWidth="1"/>
    <col min="16" max="16" width="22.42578125" style="1" customWidth="1"/>
    <col min="17" max="257" width="9.140625" style="3"/>
  </cols>
  <sheetData>
    <row r="1" spans="1:257" ht="67.5" customHeight="1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4"/>
      <c r="R1" s="4"/>
      <c r="S1" s="5"/>
      <c r="T1" s="4"/>
      <c r="U1" s="5"/>
      <c r="V1" s="4"/>
      <c r="AB1" s="5"/>
      <c r="AC1" s="5"/>
      <c r="AD1" s="5"/>
    </row>
    <row r="2" spans="1:257" s="7" customFormat="1" ht="117" customHeight="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45" t="s">
        <v>18</v>
      </c>
      <c r="L2" s="6" t="s">
        <v>12</v>
      </c>
      <c r="M2" s="45" t="s">
        <v>13</v>
      </c>
      <c r="N2" s="6" t="s">
        <v>14</v>
      </c>
      <c r="O2" s="6" t="s">
        <v>15</v>
      </c>
      <c r="P2" s="6" t="s">
        <v>16</v>
      </c>
    </row>
    <row r="3" spans="1:257" s="27" customFormat="1" ht="168.75" customHeight="1">
      <c r="A3" s="53" t="s">
        <v>19</v>
      </c>
      <c r="B3" s="53">
        <v>14</v>
      </c>
      <c r="C3" s="53" t="s">
        <v>17</v>
      </c>
      <c r="D3" s="49" t="s">
        <v>87</v>
      </c>
      <c r="E3" s="36" t="s">
        <v>88</v>
      </c>
      <c r="F3" s="36" t="s">
        <v>29</v>
      </c>
      <c r="G3" s="36">
        <v>10</v>
      </c>
      <c r="H3" s="36">
        <v>14.4</v>
      </c>
      <c r="I3" s="36">
        <v>37</v>
      </c>
      <c r="J3" s="36">
        <v>39</v>
      </c>
      <c r="K3" s="54">
        <f>J3+I3+H3</f>
        <v>90.4</v>
      </c>
      <c r="L3" s="55">
        <v>0</v>
      </c>
      <c r="M3" s="54">
        <f>J3+I3+H3</f>
        <v>90.4</v>
      </c>
      <c r="N3" s="53" t="s">
        <v>95</v>
      </c>
      <c r="O3" s="36"/>
      <c r="P3" s="34" t="s">
        <v>30</v>
      </c>
    </row>
    <row r="4" spans="1:257" s="25" customFormat="1" ht="168.75" customHeight="1">
      <c r="A4" s="28" t="s">
        <v>21</v>
      </c>
      <c r="B4" s="28">
        <v>15</v>
      </c>
      <c r="C4" s="28" t="s">
        <v>20</v>
      </c>
      <c r="D4" s="49" t="s">
        <v>85</v>
      </c>
      <c r="E4" s="36" t="s">
        <v>86</v>
      </c>
      <c r="F4" s="36" t="s">
        <v>29</v>
      </c>
      <c r="G4" s="36">
        <v>10</v>
      </c>
      <c r="H4" s="36">
        <v>17</v>
      </c>
      <c r="I4" s="36">
        <v>35</v>
      </c>
      <c r="J4" s="36">
        <v>38</v>
      </c>
      <c r="K4" s="54">
        <f>J4+I4+H4</f>
        <v>90</v>
      </c>
      <c r="L4" s="55">
        <v>0</v>
      </c>
      <c r="M4" s="54">
        <f>J4+I4+H4</f>
        <v>90</v>
      </c>
      <c r="N4" s="53" t="s">
        <v>95</v>
      </c>
      <c r="O4" s="36"/>
      <c r="P4" s="34" t="s">
        <v>59</v>
      </c>
    </row>
    <row r="5" spans="1:257" s="27" customFormat="1" ht="168.75" customHeight="1">
      <c r="A5" s="28" t="s">
        <v>21</v>
      </c>
      <c r="B5" s="28">
        <v>17</v>
      </c>
      <c r="C5" s="28" t="s">
        <v>20</v>
      </c>
      <c r="D5" s="49" t="s">
        <v>81</v>
      </c>
      <c r="E5" s="36" t="s">
        <v>82</v>
      </c>
      <c r="F5" s="36" t="s">
        <v>29</v>
      </c>
      <c r="G5" s="36">
        <v>10</v>
      </c>
      <c r="H5" s="36">
        <v>8.8000000000000007</v>
      </c>
      <c r="I5" s="36">
        <v>40</v>
      </c>
      <c r="J5" s="36">
        <v>40</v>
      </c>
      <c r="K5" s="54">
        <f>J5+I5+H5</f>
        <v>88.8</v>
      </c>
      <c r="L5" s="55">
        <v>0</v>
      </c>
      <c r="M5" s="54">
        <f>J5+I5+H5</f>
        <v>88.8</v>
      </c>
      <c r="N5" s="28" t="s">
        <v>96</v>
      </c>
      <c r="O5" s="36"/>
      <c r="P5" s="34" t="s">
        <v>59</v>
      </c>
    </row>
    <row r="6" spans="1:257" s="30" customFormat="1" ht="168.75" customHeight="1">
      <c r="A6" s="53" t="s">
        <v>19</v>
      </c>
      <c r="B6" s="53">
        <v>18</v>
      </c>
      <c r="C6" s="53" t="s">
        <v>17</v>
      </c>
      <c r="D6" s="49" t="s">
        <v>83</v>
      </c>
      <c r="E6" s="36" t="s">
        <v>84</v>
      </c>
      <c r="F6" s="36" t="s">
        <v>29</v>
      </c>
      <c r="G6" s="36">
        <v>10</v>
      </c>
      <c r="H6" s="36">
        <v>9.1</v>
      </c>
      <c r="I6" s="36">
        <v>38</v>
      </c>
      <c r="J6" s="36">
        <v>39</v>
      </c>
      <c r="K6" s="54">
        <f>J6+I6+H6</f>
        <v>86.1</v>
      </c>
      <c r="L6" s="55">
        <v>0</v>
      </c>
      <c r="M6" s="54">
        <f>J6+I6+H6</f>
        <v>86.1</v>
      </c>
      <c r="N6" s="28" t="s">
        <v>96</v>
      </c>
      <c r="O6" s="36"/>
      <c r="P6" s="34" t="s">
        <v>59</v>
      </c>
    </row>
    <row r="7" spans="1:257" s="27" customFormat="1" ht="168.75" customHeight="1">
      <c r="A7" s="28" t="s">
        <v>21</v>
      </c>
      <c r="B7" s="28">
        <v>19</v>
      </c>
      <c r="C7" s="28" t="s">
        <v>20</v>
      </c>
      <c r="D7" s="28" t="s">
        <v>25</v>
      </c>
      <c r="E7" s="28" t="s">
        <v>26</v>
      </c>
      <c r="F7" s="28" t="s">
        <v>23</v>
      </c>
      <c r="G7" s="28">
        <v>10</v>
      </c>
      <c r="H7" s="28">
        <v>13</v>
      </c>
      <c r="I7" s="28">
        <v>35</v>
      </c>
      <c r="J7" s="28">
        <v>35</v>
      </c>
      <c r="K7" s="29">
        <v>83</v>
      </c>
      <c r="L7" s="55">
        <v>0</v>
      </c>
      <c r="M7" s="29">
        <v>83</v>
      </c>
      <c r="N7" s="28" t="s">
        <v>96</v>
      </c>
      <c r="O7" s="28"/>
      <c r="P7" s="28" t="s">
        <v>24</v>
      </c>
    </row>
    <row r="8" spans="1:257" s="27" customFormat="1" ht="168.75" customHeight="1">
      <c r="A8" s="53" t="s">
        <v>19</v>
      </c>
      <c r="B8" s="53">
        <v>20</v>
      </c>
      <c r="C8" s="53" t="s">
        <v>17</v>
      </c>
      <c r="D8" s="49" t="s">
        <v>89</v>
      </c>
      <c r="E8" s="36" t="s">
        <v>90</v>
      </c>
      <c r="F8" s="36" t="s">
        <v>29</v>
      </c>
      <c r="G8" s="36">
        <v>10</v>
      </c>
      <c r="H8" s="36">
        <v>11.7</v>
      </c>
      <c r="I8" s="36">
        <v>38</v>
      </c>
      <c r="J8" s="36">
        <v>33</v>
      </c>
      <c r="K8" s="54">
        <f>J8+I8+H8</f>
        <v>82.7</v>
      </c>
      <c r="L8" s="55">
        <v>0</v>
      </c>
      <c r="M8" s="54">
        <f>J8+I8+H8</f>
        <v>82.7</v>
      </c>
      <c r="N8" s="28" t="s">
        <v>96</v>
      </c>
      <c r="O8" s="36"/>
      <c r="P8" s="34" t="s">
        <v>59</v>
      </c>
    </row>
    <row r="9" spans="1:257" s="25" customFormat="1" ht="78.75">
      <c r="A9" s="28" t="s">
        <v>21</v>
      </c>
      <c r="B9" s="28">
        <v>21</v>
      </c>
      <c r="C9" s="28" t="s">
        <v>20</v>
      </c>
      <c r="D9" s="49" t="s">
        <v>79</v>
      </c>
      <c r="E9" s="36" t="s">
        <v>80</v>
      </c>
      <c r="F9" s="36" t="s">
        <v>29</v>
      </c>
      <c r="G9" s="36">
        <v>10</v>
      </c>
      <c r="H9" s="36">
        <v>4.5</v>
      </c>
      <c r="I9" s="36">
        <v>38</v>
      </c>
      <c r="J9" s="36">
        <v>35</v>
      </c>
      <c r="K9" s="54">
        <f>J9+I9+H9</f>
        <v>77.5</v>
      </c>
      <c r="L9" s="55">
        <v>0</v>
      </c>
      <c r="M9" s="54">
        <f>J9+I9+H9</f>
        <v>77.5</v>
      </c>
      <c r="N9" s="28" t="s">
        <v>96</v>
      </c>
      <c r="O9" s="34"/>
      <c r="P9" s="34" t="s">
        <v>59</v>
      </c>
    </row>
    <row r="10" spans="1:257" s="25" customFormat="1" ht="78.75">
      <c r="A10" s="53" t="s">
        <v>19</v>
      </c>
      <c r="B10" s="53">
        <v>24</v>
      </c>
      <c r="C10" s="53" t="s">
        <v>17</v>
      </c>
      <c r="D10" s="49" t="s">
        <v>91</v>
      </c>
      <c r="E10" s="36" t="s">
        <v>92</v>
      </c>
      <c r="F10" s="36" t="s">
        <v>29</v>
      </c>
      <c r="G10" s="36">
        <v>10</v>
      </c>
      <c r="H10" s="36">
        <v>1.5</v>
      </c>
      <c r="I10" s="36">
        <v>37</v>
      </c>
      <c r="J10" s="36">
        <v>33</v>
      </c>
      <c r="K10" s="54">
        <f>J10+I10+H10</f>
        <v>71.5</v>
      </c>
      <c r="L10" s="55">
        <v>0</v>
      </c>
      <c r="M10" s="54">
        <f>J10+I10+H10</f>
        <v>71.5</v>
      </c>
      <c r="N10" s="28" t="s">
        <v>96</v>
      </c>
      <c r="O10" s="36"/>
      <c r="P10" s="34" t="s">
        <v>59</v>
      </c>
    </row>
    <row r="12" spans="1:257" ht="18.75">
      <c r="A12" s="23"/>
      <c r="B12" s="23"/>
      <c r="C12" s="23"/>
      <c r="D12" s="42"/>
      <c r="E12" s="23"/>
      <c r="F12" s="62" t="s">
        <v>93</v>
      </c>
      <c r="G12" s="63"/>
      <c r="H12" s="63"/>
      <c r="I12" s="63"/>
      <c r="J12" s="63"/>
      <c r="K12" s="64"/>
      <c r="L12" s="23"/>
      <c r="M12" s="47"/>
      <c r="N12" s="23"/>
      <c r="O12" s="23"/>
      <c r="P12" s="43"/>
      <c r="Q12" s="23"/>
      <c r="R12" s="43"/>
      <c r="S12" s="31"/>
      <c r="T12" s="23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8.75">
      <c r="A13" s="23"/>
      <c r="B13" s="23"/>
      <c r="C13" s="23"/>
      <c r="D13" s="42"/>
      <c r="E13" s="23"/>
      <c r="F13" s="65"/>
      <c r="G13" s="66"/>
      <c r="H13" s="66"/>
      <c r="I13" s="66"/>
      <c r="J13" s="66"/>
      <c r="K13" s="67"/>
      <c r="L13" s="23"/>
      <c r="M13" s="47"/>
      <c r="N13" s="23"/>
      <c r="O13" s="23"/>
      <c r="P13" s="43"/>
      <c r="Q13" s="23"/>
      <c r="R13" s="43"/>
      <c r="S13" s="31"/>
      <c r="T13" s="2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8.75">
      <c r="A14" s="23"/>
      <c r="B14" s="23"/>
      <c r="C14" s="23"/>
      <c r="D14" s="23"/>
      <c r="E14" s="23"/>
      <c r="F14" s="65"/>
      <c r="G14" s="66"/>
      <c r="H14" s="66"/>
      <c r="I14" s="66"/>
      <c r="J14" s="66"/>
      <c r="K14" s="67"/>
      <c r="L14" s="23"/>
      <c r="M14" s="47"/>
      <c r="N14" s="23"/>
      <c r="O14" s="23"/>
      <c r="P14" s="43"/>
      <c r="Q14" s="23"/>
      <c r="R14" s="43"/>
      <c r="S14" s="31"/>
      <c r="T14" s="23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8.75">
      <c r="A15" s="23"/>
      <c r="B15" s="23"/>
      <c r="C15" s="23"/>
      <c r="D15" s="42"/>
      <c r="E15" s="23"/>
      <c r="F15" s="65"/>
      <c r="G15" s="66"/>
      <c r="H15" s="66"/>
      <c r="I15" s="66"/>
      <c r="J15" s="66"/>
      <c r="K15" s="67"/>
      <c r="L15" s="23"/>
      <c r="M15" s="47"/>
      <c r="N15" s="23"/>
      <c r="O15" s="23"/>
      <c r="P15" s="43"/>
      <c r="Q15" s="23"/>
      <c r="R15" s="43"/>
      <c r="S15" s="31"/>
      <c r="T15" s="23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8.75">
      <c r="A16" s="23"/>
      <c r="B16" s="23"/>
      <c r="C16" s="23"/>
      <c r="D16" s="42"/>
      <c r="E16" s="23"/>
      <c r="F16" s="68"/>
      <c r="G16" s="69"/>
      <c r="H16" s="69"/>
      <c r="I16" s="69"/>
      <c r="J16" s="69"/>
      <c r="K16" s="70"/>
      <c r="L16" s="23"/>
      <c r="M16" s="47"/>
      <c r="N16" s="23"/>
      <c r="O16" s="23"/>
      <c r="P16" s="43"/>
      <c r="Q16" s="23"/>
      <c r="R16" s="43"/>
      <c r="S16" s="31"/>
      <c r="T16" s="23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</sheetData>
  <sortState ref="A3:P38">
    <sortCondition descending="1" ref="K3:K38"/>
  </sortState>
  <mergeCells count="2">
    <mergeCell ref="A1:P1"/>
    <mergeCell ref="F12:K16"/>
  </mergeCells>
  <pageMargins left="0.7" right="0.7" top="0.75" bottom="0.75" header="0.511811023622047" footer="0.511811023622047"/>
  <pageSetup paperSize="9" scale="34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W12"/>
  <sheetViews>
    <sheetView tabSelected="1" view="pageBreakPreview" zoomScale="60" zoomScaleNormal="50" workbookViewId="0">
      <selection activeCell="A3" sqref="A3:XFD6"/>
    </sheetView>
  </sheetViews>
  <sheetFormatPr defaultColWidth="9.140625" defaultRowHeight="15.75"/>
  <cols>
    <col min="1" max="1" width="12.140625" style="1" customWidth="1"/>
    <col min="2" max="2" width="7" style="1" customWidth="1"/>
    <col min="3" max="3" width="15.85546875" style="1" customWidth="1"/>
    <col min="4" max="4" width="12.5703125" style="1" customWidth="1"/>
    <col min="5" max="5" width="20.28515625" style="1" customWidth="1"/>
    <col min="6" max="6" width="28.140625" style="1" customWidth="1"/>
    <col min="7" max="7" width="7.140625" style="1" customWidth="1"/>
    <col min="8" max="8" width="9.7109375" style="1" customWidth="1"/>
    <col min="9" max="9" width="12.7109375" style="1" customWidth="1"/>
    <col min="10" max="10" width="12.42578125" style="1" customWidth="1"/>
    <col min="11" max="11" width="10.5703125" style="46" customWidth="1"/>
    <col min="12" max="12" width="14.85546875" style="1" customWidth="1"/>
    <col min="13" max="13" width="11.5703125" style="46" customWidth="1"/>
    <col min="14" max="14" width="19.42578125" style="1" customWidth="1"/>
    <col min="15" max="15" width="17.28515625" style="1" customWidth="1"/>
    <col min="16" max="16" width="19" style="1" customWidth="1"/>
    <col min="17" max="257" width="9.140625" style="3"/>
  </cols>
  <sheetData>
    <row r="1" spans="1:257" ht="67.5" customHeight="1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4"/>
      <c r="R1" s="4"/>
      <c r="S1" s="5"/>
      <c r="T1" s="4"/>
      <c r="U1" s="5"/>
      <c r="V1" s="4"/>
      <c r="AB1" s="5"/>
      <c r="AC1" s="5"/>
      <c r="AD1" s="5"/>
    </row>
    <row r="2" spans="1:257" s="7" customFormat="1" ht="117" customHeight="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45" t="s">
        <v>18</v>
      </c>
      <c r="L2" s="6" t="s">
        <v>12</v>
      </c>
      <c r="M2" s="45" t="s">
        <v>13</v>
      </c>
      <c r="N2" s="6" t="s">
        <v>14</v>
      </c>
      <c r="O2" s="6" t="s">
        <v>15</v>
      </c>
      <c r="P2" s="6" t="s">
        <v>16</v>
      </c>
    </row>
    <row r="3" spans="1:257" s="16" customFormat="1">
      <c r="A3" s="9"/>
      <c r="B3" s="9"/>
      <c r="C3" s="9"/>
      <c r="D3" s="15"/>
      <c r="E3" s="9"/>
      <c r="F3" s="9"/>
      <c r="G3" s="9"/>
      <c r="H3" s="9"/>
      <c r="I3" s="9"/>
      <c r="J3" s="9"/>
      <c r="K3" s="52"/>
      <c r="L3" s="9"/>
      <c r="M3" s="52"/>
      <c r="N3" s="9"/>
      <c r="O3" s="9"/>
      <c r="P3" s="9"/>
    </row>
    <row r="4" spans="1:257" ht="18.75">
      <c r="A4" s="23"/>
      <c r="B4" s="23"/>
      <c r="C4" s="23"/>
      <c r="D4" s="42"/>
      <c r="E4" s="23"/>
      <c r="F4" s="62" t="s">
        <v>93</v>
      </c>
      <c r="G4" s="63"/>
      <c r="H4" s="63"/>
      <c r="I4" s="63"/>
      <c r="J4" s="63"/>
      <c r="K4" s="64"/>
      <c r="L4" s="23"/>
      <c r="M4" s="47"/>
      <c r="N4" s="23"/>
      <c r="O4" s="23"/>
      <c r="P4" s="43"/>
      <c r="Q4" s="23"/>
      <c r="R4" s="43"/>
      <c r="S4" s="31"/>
      <c r="T4" s="23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</row>
    <row r="5" spans="1:257" ht="18.75">
      <c r="A5" s="23"/>
      <c r="B5" s="23"/>
      <c r="C5" s="23"/>
      <c r="D5" s="42"/>
      <c r="E5" s="23"/>
      <c r="F5" s="65"/>
      <c r="G5" s="66"/>
      <c r="H5" s="66"/>
      <c r="I5" s="66"/>
      <c r="J5" s="66"/>
      <c r="K5" s="67"/>
      <c r="L5" s="23"/>
      <c r="M5" s="47"/>
      <c r="N5" s="23"/>
      <c r="O5" s="23"/>
      <c r="P5" s="43"/>
      <c r="Q5" s="23"/>
      <c r="R5" s="43"/>
      <c r="S5" s="31"/>
      <c r="T5" s="23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</row>
    <row r="6" spans="1:257" ht="18.75">
      <c r="A6" s="23"/>
      <c r="B6" s="23"/>
      <c r="C6" s="23"/>
      <c r="D6" s="23"/>
      <c r="E6" s="23"/>
      <c r="F6" s="65"/>
      <c r="G6" s="66"/>
      <c r="H6" s="66"/>
      <c r="I6" s="66"/>
      <c r="J6" s="66"/>
      <c r="K6" s="67"/>
      <c r="L6" s="23"/>
      <c r="M6" s="47"/>
      <c r="N6" s="23"/>
      <c r="O6" s="23"/>
      <c r="P6" s="43"/>
      <c r="Q6" s="23"/>
      <c r="R6" s="43"/>
      <c r="S6" s="31"/>
      <c r="T6" s="23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</row>
    <row r="7" spans="1:257" ht="18.75">
      <c r="A7" s="23"/>
      <c r="B7" s="23"/>
      <c r="C7" s="23"/>
      <c r="D7" s="42"/>
      <c r="E7" s="23"/>
      <c r="F7" s="65"/>
      <c r="G7" s="66"/>
      <c r="H7" s="66"/>
      <c r="I7" s="66"/>
      <c r="J7" s="66"/>
      <c r="K7" s="67"/>
      <c r="L7" s="23"/>
      <c r="M7" s="47"/>
      <c r="N7" s="23"/>
      <c r="O7" s="23"/>
      <c r="P7" s="43"/>
      <c r="Q7" s="23"/>
      <c r="R7" s="43"/>
      <c r="S7" s="31"/>
      <c r="T7" s="23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</row>
    <row r="8" spans="1:257" ht="18.75">
      <c r="A8" s="23"/>
      <c r="B8" s="23"/>
      <c r="C8" s="23"/>
      <c r="D8" s="42"/>
      <c r="E8" s="23"/>
      <c r="F8" s="68"/>
      <c r="G8" s="69"/>
      <c r="H8" s="69"/>
      <c r="I8" s="69"/>
      <c r="J8" s="69"/>
      <c r="K8" s="70"/>
      <c r="L8" s="23"/>
      <c r="M8" s="47"/>
      <c r="N8" s="23"/>
      <c r="O8" s="23"/>
      <c r="P8" s="43"/>
      <c r="Q8" s="23"/>
      <c r="R8" s="43"/>
      <c r="S8" s="31"/>
      <c r="T8" s="23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</row>
    <row r="9" spans="1:257" ht="20.25">
      <c r="A9" s="8"/>
      <c r="B9" s="8"/>
      <c r="C9" s="8"/>
      <c r="D9" s="8"/>
      <c r="E9" s="8"/>
      <c r="F9" s="12"/>
      <c r="G9" s="8"/>
      <c r="H9" s="8"/>
      <c r="I9" s="8"/>
      <c r="J9" s="8"/>
      <c r="K9" s="45"/>
      <c r="L9" s="17"/>
      <c r="M9" s="45"/>
      <c r="N9" s="8"/>
      <c r="O9" s="8"/>
      <c r="P9" s="8"/>
    </row>
    <row r="10" spans="1:257" ht="20.25">
      <c r="A10" s="8"/>
      <c r="B10" s="8"/>
      <c r="C10" s="8"/>
      <c r="D10" s="18"/>
      <c r="E10" s="17"/>
      <c r="F10" s="12"/>
      <c r="G10" s="17"/>
      <c r="H10" s="17"/>
      <c r="I10" s="17"/>
      <c r="J10" s="17"/>
      <c r="K10" s="52"/>
      <c r="L10" s="17"/>
      <c r="M10" s="52"/>
      <c r="N10" s="8"/>
      <c r="O10" s="17"/>
      <c r="P10" s="17"/>
    </row>
    <row r="11" spans="1:257" ht="20.25">
      <c r="F11" s="13"/>
    </row>
    <row r="12" spans="1:257" ht="20.25">
      <c r="F12" s="12"/>
    </row>
  </sheetData>
  <sortState ref="A3:P18">
    <sortCondition descending="1" ref="K3:K18"/>
  </sortState>
  <mergeCells count="2">
    <mergeCell ref="A1:P1"/>
    <mergeCell ref="F4:K8"/>
  </mergeCells>
  <pageMargins left="0.7" right="0.7" top="0.75" bottom="0.75" header="0.511811023622047" footer="0.511811023622047"/>
  <pageSetup paperSize="9" scale="3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'10 класс'!Область_печати</vt:lpstr>
      <vt:lpstr>'11 класс'!Область_печати</vt:lpstr>
      <vt:lpstr>'5 класс'!Область_печати</vt:lpstr>
      <vt:lpstr>'6 класс'!Область_печати</vt:lpstr>
      <vt:lpstr>'7 класс'!Область_печати</vt:lpstr>
      <vt:lpstr>'8 класс'!Область_печати</vt:lpstr>
      <vt:lpstr>'9 класс'!Область_печати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2023-11-01T11:02:35Z</cp:lastPrinted>
  <dcterms:modified xsi:type="dcterms:W3CDTF">2023-11-01T11:10:55Z</dcterms:modified>
</cp:coreProperties>
</file>